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3_ncr:1_{8A61651D-4557-D744-8607-63ED1F9DCB84}" xr6:coauthVersionLast="47" xr6:coauthVersionMax="47" xr10:uidLastSave="{00000000-0000-0000-0000-000000000000}"/>
  <bookViews>
    <workbookView xWindow="0" yWindow="500" windowWidth="28800" windowHeight="15520" activeTab="1" xr2:uid="{00000000-000D-0000-FFFF-FFFF00000000}"/>
  </bookViews>
  <sheets>
    <sheet name="ผู้บริหาร" sheetId="10" r:id="rId1"/>
    <sheet name="ไทย" sheetId="1" r:id="rId2"/>
    <sheet name="คณิตศาสตร์" sheetId="2" r:id="rId3"/>
    <sheet name="วิทยาศาสตร์ " sheetId="3" r:id="rId4"/>
    <sheet name="สังคม" sheetId="4" r:id="rId5"/>
    <sheet name="ต่างประเทศ" sheetId="8" r:id="rId6"/>
    <sheet name="สุขศึกษา" sheetId="5" r:id="rId7"/>
    <sheet name="ศิลปะ" sheetId="6" r:id="rId8"/>
    <sheet name="การงาน" sheetId="7" r:id="rId9"/>
    <sheet name="สนับสนุน" sheetId="9" r:id="rId10"/>
  </sheets>
  <definedNames>
    <definedName name="_xlnm.Print_Area" localSheetId="5">ต่างประเทศ!$A$1:$H$97</definedName>
    <definedName name="_xlnm.Print_Area" localSheetId="0">ผู้บริหาร!$A$1:$I$17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H6" i="1"/>
  <c r="H7" i="9"/>
  <c r="H6" i="7"/>
  <c r="H7" i="6"/>
  <c r="H6" i="5"/>
  <c r="H8" i="8" l="1"/>
  <c r="H138" i="3"/>
  <c r="H6" i="3"/>
  <c r="H48" i="7"/>
  <c r="H32" i="6"/>
  <c r="H41" i="5"/>
  <c r="H92" i="8"/>
  <c r="H86" i="4"/>
  <c r="H82" i="2"/>
  <c r="H31" i="9"/>
  <c r="H6" i="4"/>
  <c r="H174" i="3"/>
  <c r="H112" i="3"/>
  <c r="H39" i="1"/>
  <c r="H6" i="10" l="1"/>
  <c r="H16" i="10"/>
</calcChain>
</file>

<file path=xl/sharedStrings.xml><?xml version="1.0" encoding="utf-8"?>
<sst xmlns="http://schemas.openxmlformats.org/spreadsheetml/2006/main" count="1381" uniqueCount="557">
  <si>
    <t>*************************************</t>
  </si>
  <si>
    <t>ที่</t>
  </si>
  <si>
    <t>ชื่อ - สกุล</t>
  </si>
  <si>
    <t>รหัสวิชา</t>
  </si>
  <si>
    <t>ชื่อวิชา</t>
  </si>
  <si>
    <t>ช/ส</t>
  </si>
  <si>
    <t>ห้องสอน</t>
  </si>
  <si>
    <t>รวม</t>
  </si>
  <si>
    <t>รวมทั้งหมด</t>
  </si>
  <si>
    <t>หมายเหตุ</t>
  </si>
  <si>
    <t>นางประไพ  ชัยพร</t>
  </si>
  <si>
    <t>นางยุพี  ภิรมย์</t>
  </si>
  <si>
    <t>1/1,3,5,7</t>
  </si>
  <si>
    <t>กิจกรรมยุวกาชาด</t>
  </si>
  <si>
    <t>นางทรงศรี  ศรีคุณแก้ว</t>
  </si>
  <si>
    <t>2/1</t>
  </si>
  <si>
    <t>แนะแนว</t>
  </si>
  <si>
    <t>นางพิกุล  ไกรตรี</t>
  </si>
  <si>
    <t>นางสาววิลาสินี  ลิไธสง</t>
  </si>
  <si>
    <t xml:space="preserve"> </t>
  </si>
  <si>
    <t>นายภานุพันธ์ เฉลิมภัทรกุล</t>
  </si>
  <si>
    <t>นางพิมลมาส  วัจนะสาริกากุล</t>
  </si>
  <si>
    <t>นางสาวรักษ์  ศรีลคร</t>
  </si>
  <si>
    <t>2/2,4,6</t>
  </si>
  <si>
    <t>นางธัญพร  รักแร่</t>
  </si>
  <si>
    <t>3/2,4,6</t>
  </si>
  <si>
    <t>นางจารุวรรณ  แก้วจันทา</t>
  </si>
  <si>
    <t>นายเทพประทานพร  ขาววิเศษ</t>
  </si>
  <si>
    <t>กิจกรรมรักษาดินแดน</t>
  </si>
  <si>
    <t>นางสาวสาวิณี  ศรีขวา</t>
  </si>
  <si>
    <t>2/1,3,5,7</t>
  </si>
  <si>
    <t>นางจันทร์เพ็ญ  คุณสมบัติ</t>
  </si>
  <si>
    <t>นางประดับ  รักษานาม</t>
  </si>
  <si>
    <t>นางสุจิตรา  เดชกุญชร</t>
  </si>
  <si>
    <t>นางสาวจริยา  ไชยเวช</t>
  </si>
  <si>
    <t>นางปาณิสรา  เฉลิมภัทรกุล</t>
  </si>
  <si>
    <t>3/1</t>
  </si>
  <si>
    <t>นางนวลจันทร์  กกฝ้าย</t>
  </si>
  <si>
    <t>นายสุวิทย์  โคทนา</t>
  </si>
  <si>
    <t>นางสาวสุธาสินี  ไชยศึก</t>
  </si>
  <si>
    <t>นางเพียงพิศ  ชื่นพิบูลย์</t>
  </si>
  <si>
    <t>นางอรวรรณ  นันสถิตย์</t>
  </si>
  <si>
    <t>นายสุชาติ  ใจดี</t>
  </si>
  <si>
    <t>นางสาวมยุรา  สุภารี</t>
  </si>
  <si>
    <t>นายกิติพงษ์ บุระคำ</t>
  </si>
  <si>
    <t>1/2,4,6</t>
  </si>
  <si>
    <t>นางกรวิกา  จันใต้</t>
  </si>
  <si>
    <t>นางสาวพิศมัย  สีพลแสน</t>
  </si>
  <si>
    <t>นางสาวอัมพร  พลเรือง</t>
  </si>
  <si>
    <t>นางเกศสรินทร์  ตรีเดช</t>
  </si>
  <si>
    <t xml:space="preserve">นางวิไลศรี  ภูราศรี </t>
  </si>
  <si>
    <t>นางสุพิน  แสงทอง</t>
  </si>
  <si>
    <t>นางศศิธร  เอื้อกิจ</t>
  </si>
  <si>
    <t>นางบัวศรี  พงษ์สระพัง</t>
  </si>
  <si>
    <t>นางวราภา  อินทุไร</t>
  </si>
  <si>
    <t>นางกมลเนตร  เพ็ชรมูล</t>
  </si>
  <si>
    <t>นายพิศาล  ศาสตร์แก้ว</t>
  </si>
  <si>
    <t>นางนันทวัน  สิมลา</t>
  </si>
  <si>
    <t>นายชาติ  ทาขุลี</t>
  </si>
  <si>
    <t>นายวิทยา  กมลเลิศ</t>
  </si>
  <si>
    <t>นางอนุสรา  ผลชู</t>
  </si>
  <si>
    <t>นางพรรณอร  โอษะคลัง</t>
  </si>
  <si>
    <t>นายชัยยา  ถนอมวัฒนา</t>
  </si>
  <si>
    <t>นางสาวกานต์รวี  นูวบุตร</t>
  </si>
  <si>
    <t>นายกชพรรณ  แสนสุวรรณ</t>
  </si>
  <si>
    <t>นางผกามาศ  ถนอมวัฒนา</t>
  </si>
  <si>
    <t>นายอนุชาติ  ขันโยธา</t>
  </si>
  <si>
    <t>นางสาววัทนวิภา  บุดดีสี</t>
  </si>
  <si>
    <t>นางยุภารัตน์  พลตื้อ</t>
  </si>
  <si>
    <t>นายสุพจน์  ยะปะพันธ์</t>
  </si>
  <si>
    <t>นางสาวสุภาวดี  น้อยหา</t>
  </si>
  <si>
    <t>นางสาวสุกัญญา  มะลิวัลย์</t>
  </si>
  <si>
    <t>นางสาวศศิธร เกษจ้อย</t>
  </si>
  <si>
    <t>นายวรัญญู จันใต้</t>
  </si>
  <si>
    <t>นางสาวพัชรี  สมบัติ</t>
  </si>
  <si>
    <t>นางสาวภานุมาศ มะกา</t>
  </si>
  <si>
    <t>นายสุทธิรักษ์ ประจงกูล</t>
  </si>
  <si>
    <t>นายสันติภาพ โกฏิรัตน์</t>
  </si>
  <si>
    <t>นายเอกนรินทร์ ไชยจรา</t>
  </si>
  <si>
    <t>6/1</t>
  </si>
  <si>
    <t>2/5</t>
  </si>
  <si>
    <t>กลุ่มสาระการเรียนรู้ภาษาไทย</t>
  </si>
  <si>
    <r>
      <t>หมายเหตุ</t>
    </r>
    <r>
      <rPr>
        <sz val="12"/>
        <rFont val="TH SarabunPSK"/>
        <family val="2"/>
      </rPr>
      <t xml:space="preserve">  ครูที่ปรึกษารับผิดชอบสอน หน้าที่พลเมือง</t>
    </r>
  </si>
  <si>
    <t>กลุ่มสาระการเรียนรู้คณิตศาสตร์</t>
  </si>
  <si>
    <t>ครูผู้สอนประจำการ   10   คน</t>
  </si>
  <si>
    <t>กลุ่มสาระการเรียนรู้วิทยาศาสตร์และเทคโนโลยี</t>
  </si>
  <si>
    <t>นางสาวกิตติมา  ยี่ยวน</t>
  </si>
  <si>
    <t>กลุ่มสาระการเรียนรู้สังคมศึกษา ศาสนาและวัฒนธรรม</t>
  </si>
  <si>
    <t>กลุ่มสาระการเรียนรู้สุขศึกษาและพลศึกษา</t>
  </si>
  <si>
    <t>3/3</t>
  </si>
  <si>
    <t>ครูผู้สอนประจำการ   3   คน</t>
  </si>
  <si>
    <t>พนักงานราชการ   1   คน</t>
  </si>
  <si>
    <t>กลุ่มสาระการเรียนรู้ศิลปะ</t>
  </si>
  <si>
    <t>กลุ่มสาระการเรียนรู้การงานอาชีพ</t>
  </si>
  <si>
    <t>นางรุ่งอรุณ  ดวงวรรณลี</t>
  </si>
  <si>
    <t>กลุ่มสนันสนุน</t>
  </si>
  <si>
    <t xml:space="preserve">นางสุนิต  ทินบุตร </t>
  </si>
  <si>
    <t>ครูชาวต่างชาติ   2   คน</t>
  </si>
  <si>
    <t>กลุ่มสาระการเรียนรู้ภาษาต่างประเทศ</t>
  </si>
  <si>
    <t>ผู้บริหารโรงเรียน     1     คน</t>
  </si>
  <si>
    <t>รองผู้บริหารโรงเรียน     3     คน</t>
  </si>
  <si>
    <t>นางสาวขวัญรัตน์ นาสุริวงศ์</t>
  </si>
  <si>
    <t>นายศิวาวุธ ชิณโคตร</t>
  </si>
  <si>
    <t xml:space="preserve">นายสมบัติ เอื้อกิจ </t>
  </si>
  <si>
    <t>ผู้อำนวยการโรงเรียน</t>
  </si>
  <si>
    <t>รองผู้อำนวยการโรงเรียน</t>
  </si>
  <si>
    <t>การป้องกันการทุจริต 5</t>
  </si>
  <si>
    <t>ครูผู้สอนประจำการ     7     คน</t>
  </si>
  <si>
    <r>
      <t xml:space="preserve">      </t>
    </r>
    <r>
      <rPr>
        <b/>
        <sz val="12"/>
        <rFont val="TH SarabunPSK"/>
        <family val="2"/>
      </rPr>
      <t xml:space="preserve">        รายวิชาหน้าที่พลเมือง </t>
    </r>
    <r>
      <rPr>
        <sz val="12"/>
        <rFont val="TH SarabunPSK"/>
        <family val="2"/>
      </rPr>
      <t>จัดเป็นรายวิชาเพิ่ม แต่จัดการเรียนการสอนให้บูรณาการลงสู่กิจกรรมที่โรงเรียนดำเนินการอยู่แล้ว</t>
    </r>
  </si>
  <si>
    <t>ลูกเสือ-เนตรนารี ยุวกาชาด นักศึกษาวิชาทหาร</t>
  </si>
  <si>
    <t>โดยไม่เพิ่มชั่วโมง ได้แก่ กิจกรรมหน้าเสาธง กิจกรรมเข้าแถวภาคบ่าย กิจกรรมกีฬา กิจกรรมตามประเพณี วันสำคัญต่างๆ ลูกเสือ-เนตรนารี</t>
  </si>
  <si>
    <t>ยุวกาชาด นักศึกษาวิชาทหาร</t>
  </si>
  <si>
    <t>ครูอัตราจ้าง     1     คน</t>
  </si>
  <si>
    <t>นางสาวสุกฤตยา แสงทอง</t>
  </si>
  <si>
    <t>นางสาวกนกพิชญ์ รัตนฐานู</t>
  </si>
  <si>
    <t>นายวิระชัย สนธิละ</t>
  </si>
  <si>
    <r>
      <t xml:space="preserve">      </t>
    </r>
    <r>
      <rPr>
        <b/>
        <sz val="12"/>
        <rFont val="TH SarabunPSK"/>
        <family val="2"/>
      </rPr>
      <t xml:space="preserve">        รายวิชาหน้าที่พลเมือง </t>
    </r>
    <r>
      <rPr>
        <sz val="12"/>
        <rFont val="TH SarabunPSK"/>
        <family val="2"/>
      </rPr>
      <t>จัดเป็นรายวิชาเพิ่ม แต่จัดการเรียนการสอนให้บูรณาการลงสู่กิจกรรมที่โรงเรียนดำเนินการอยู่แล้ว โดยไม่เพิ่มชั่วโมง</t>
    </r>
  </si>
  <si>
    <t xml:space="preserve"> ได้แก่ กิจกรรมหน้าเสาธง กิจกรรมเข้าแถวภาคบ่าย กิจกรรมกีฬา กิจกรรมตามประเพณี วันสำคัญต่างๆ ลูกเสือ-เนตรนารี ยุวกาชาด นักศึกษาวิชาทหาร</t>
  </si>
  <si>
    <t>หมวดเทคโนโลยี</t>
  </si>
  <si>
    <t>นางสราลี  พวงทอง</t>
  </si>
  <si>
    <t>ครูผู้สอนประจำการ     12     คน</t>
  </si>
  <si>
    <r>
      <t xml:space="preserve">      </t>
    </r>
    <r>
      <rPr>
        <b/>
        <sz val="12"/>
        <rFont val="TH SarabunPSK"/>
        <family val="2"/>
      </rPr>
      <t xml:space="preserve">        รายวิชาหน้าที่พลเมือง </t>
    </r>
    <r>
      <rPr>
        <sz val="12"/>
        <rFont val="TH SarabunPSK"/>
        <family val="2"/>
      </rPr>
      <t xml:space="preserve">จัดเป็นรายวิชาเพิ่ม แต่จัดการเรียนการสอนให้บูรณาการลงสู่กิจกรรมที่โรงเรียนดำเนินการอยู่แล้ว </t>
    </r>
  </si>
  <si>
    <t xml:space="preserve">โดยไม่เพิ่มชั่วโมง ได้แก่ กิจกรรมหน้าเสาธง กิจกรรมเข้าแถวภาคบ่าย กิจกรรมกีฬา กิจกรรมตามประเพณี วันสำคัญต่างๆ </t>
  </si>
  <si>
    <t>ว่าที่ ร.อ.ขวัญเมือง  สิทธิจันทร์</t>
  </si>
  <si>
    <t>ครูผู้สอนประจำการ   5   คน</t>
  </si>
  <si>
    <t>นางฐิตารีย์ นันทสำอางค์</t>
  </si>
  <si>
    <t>ท20203</t>
  </si>
  <si>
    <t>นางลัดดาวัลย์  จันละคร</t>
  </si>
  <si>
    <t>นางฐิติมา สุ่ยหา</t>
  </si>
  <si>
    <t>กิจกรรมลูกเสือวิสามัญ</t>
  </si>
  <si>
    <t>คาบ</t>
  </si>
  <si>
    <t>1/1-1/7</t>
  </si>
  <si>
    <t>1/1,3,5</t>
  </si>
  <si>
    <t>1/2,4,6,7</t>
  </si>
  <si>
    <t>นางสาวพรยมล พลเรืองทอง</t>
  </si>
  <si>
    <t>1/1</t>
  </si>
  <si>
    <t>1/3,5,7</t>
  </si>
  <si>
    <t>การใช้ห้องสมุด 1</t>
  </si>
  <si>
    <t>1/2-1/7</t>
  </si>
  <si>
    <t>คณิตศาสตร์เพิ่มเติม 1</t>
  </si>
  <si>
    <t>1/1,2,3,5,7</t>
  </si>
  <si>
    <t>1/4,6</t>
  </si>
  <si>
    <t>2/1-2/7</t>
  </si>
  <si>
    <t>ส22103</t>
  </si>
  <si>
    <t>2/1,2</t>
  </si>
  <si>
    <t>2/3-2/7</t>
  </si>
  <si>
    <t>นายดนัย วิไลแก้ว</t>
  </si>
  <si>
    <t>กิจกรรมลูกเสือสามัญรุ่นใหญ่</t>
  </si>
  <si>
    <t>2/3,5,7</t>
  </si>
  <si>
    <t>2/2-2/7</t>
  </si>
  <si>
    <t>2/2,3,5,6,7</t>
  </si>
  <si>
    <t>2/4</t>
  </si>
  <si>
    <t>3/1,3,5,7</t>
  </si>
  <si>
    <t>3/1-3/4</t>
  </si>
  <si>
    <t>3/5-3/7</t>
  </si>
  <si>
    <t>ประวัติศาสตร์ไทย 3</t>
  </si>
  <si>
    <t>3/1-3/7</t>
  </si>
  <si>
    <t>3/3,5,7</t>
  </si>
  <si>
    <t>3/2,3,4</t>
  </si>
  <si>
    <t>3/5,6,7</t>
  </si>
  <si>
    <t>นายธัญพิสิษฎ์ อุตรี</t>
  </si>
  <si>
    <t>4/1-4/7</t>
  </si>
  <si>
    <t>4/1,6</t>
  </si>
  <si>
    <t>4/2,3,4,5,7</t>
  </si>
  <si>
    <t>ค31203</t>
  </si>
  <si>
    <t>4/1-4/5</t>
  </si>
  <si>
    <t>4/6,7</t>
  </si>
  <si>
    <t>หน้าที่พลเมือง 1</t>
  </si>
  <si>
    <t>4/6</t>
  </si>
  <si>
    <t>4/7</t>
  </si>
  <si>
    <t>5/1-5/9</t>
  </si>
  <si>
    <t>5/6-5/9</t>
  </si>
  <si>
    <t>5/1-5/4</t>
  </si>
  <si>
    <t>5/5</t>
  </si>
  <si>
    <t>5/6</t>
  </si>
  <si>
    <t>ว30223</t>
  </si>
  <si>
    <t>เคมี 3</t>
  </si>
  <si>
    <t>5/1-5/5</t>
  </si>
  <si>
    <t>ว30203</t>
  </si>
  <si>
    <t>5/9</t>
  </si>
  <si>
    <t>การศึกษาค้นคว้าอิสระ 1</t>
  </si>
  <si>
    <t>6/1-6/5</t>
  </si>
  <si>
    <t>ว30105</t>
  </si>
  <si>
    <t>โลกดาราศาสตร์และอวกาศ</t>
  </si>
  <si>
    <t>6/3,5</t>
  </si>
  <si>
    <t>6/1,3,5,7</t>
  </si>
  <si>
    <t>6/1-6/4</t>
  </si>
  <si>
    <t>6/5</t>
  </si>
  <si>
    <t>6/1,3,5</t>
  </si>
  <si>
    <t>6/2,4</t>
  </si>
  <si>
    <t>ภาษาอังกฤษอ่านและเขียน 1</t>
  </si>
  <si>
    <t>1/6</t>
  </si>
  <si>
    <t>3/5</t>
  </si>
  <si>
    <t>3/7</t>
  </si>
  <si>
    <t>1/5</t>
  </si>
  <si>
    <t>3/4</t>
  </si>
  <si>
    <t>3/6</t>
  </si>
  <si>
    <t>2/3</t>
  </si>
  <si>
    <t>2/6</t>
  </si>
  <si>
    <t>1/2</t>
  </si>
  <si>
    <t>1/3</t>
  </si>
  <si>
    <t>2/2</t>
  </si>
  <si>
    <t>3/3,6</t>
  </si>
  <si>
    <t>ชั่วโมงสอนทั้งหมด     42     ชั่วโมงต่อคาบ</t>
  </si>
  <si>
    <t>เฉลี่ยชั่วโมงสอนต่อคน     10.5    คาบต่อสัปดาห์</t>
  </si>
  <si>
    <t>6/1,2</t>
  </si>
  <si>
    <t>6/1,2,3</t>
  </si>
  <si>
    <t>4/1,2,3</t>
  </si>
  <si>
    <t>5/1,2,3,4,5,6</t>
  </si>
  <si>
    <t>2/1,2,3</t>
  </si>
  <si>
    <t>กิจกรรมชุมนุมวิชาการ</t>
  </si>
  <si>
    <t>งานพิเศษ</t>
  </si>
  <si>
    <t>กลุ่มบริหารงานบุคคล</t>
  </si>
  <si>
    <t>หัวหน้ากลุ่มสาระภาษาไทย</t>
  </si>
  <si>
    <t>กลุ่มบริหารงานบุคคล/</t>
  </si>
  <si>
    <t>หัวหน้างานวัดและประเมินผล</t>
  </si>
  <si>
    <t>กิจกรรมเนตรนารีสามัญรุ่นใหญ่</t>
  </si>
  <si>
    <t>หัวหน้างานห้องพยาบาล</t>
  </si>
  <si>
    <t>งานประชาสัมพันธ์</t>
  </si>
  <si>
    <t>กลุ่มบริหารทั่วไป</t>
  </si>
  <si>
    <t>หัวหน้ากลุ่มสาระคณิตศาสตร์/</t>
  </si>
  <si>
    <t>หัวหน้าระดับ ม.6</t>
  </si>
  <si>
    <t>หัวหน้าระดับ ม.5</t>
  </si>
  <si>
    <t>หัวหน้างานทะเบียน/</t>
  </si>
  <si>
    <t>หัวหน้างบประมาณ</t>
  </si>
  <si>
    <t>งานทะเบียน</t>
  </si>
  <si>
    <t>หัวหน้าพัสดุ</t>
  </si>
  <si>
    <t>กลุ่มบริหารงบประมาณ/</t>
  </si>
  <si>
    <t>หัวหน้าระดับ ม.3</t>
  </si>
  <si>
    <t>นางสาวปุณฑรี  สนสายสิงห์</t>
  </si>
  <si>
    <t>งานทะเบียนวัดผล</t>
  </si>
  <si>
    <t>หัวหน้ากลุ่มสาระวิทยาศาสตร์และเทคโนโลยี</t>
  </si>
  <si>
    <t>หัวหน้าห้องเรียนพิเศษ สสวท.</t>
  </si>
  <si>
    <t>กลุ่มบริหารวิชาการ</t>
  </si>
  <si>
    <t>งานประกันคุณภาพ</t>
  </si>
  <si>
    <t>งานห้องเรียนพิเศษ สสวท.</t>
  </si>
  <si>
    <t>กลุ่มบริหารทั่วไป/หัวหน้าระดับ ม.2</t>
  </si>
  <si>
    <t>หัวหน้ากิจการนักเรียน</t>
  </si>
  <si>
    <t>หัวหน้าอาคารสถานที่</t>
  </si>
  <si>
    <t>งานกิจการนักเรียน</t>
  </si>
  <si>
    <t>ครูผู้สอนประจำการ     18    คน</t>
  </si>
  <si>
    <t>งานคอมพิวเตอร์</t>
  </si>
  <si>
    <t>กลุ่มบริหารวิชาการ/งานคอมพิวเตอร์</t>
  </si>
  <si>
    <t>หัวหน้ากลุ่มสาระสังคมฯ/</t>
  </si>
  <si>
    <t>หัวหน้าระดับ ม.4</t>
  </si>
  <si>
    <t>หัวหน้าระดับ ม.1</t>
  </si>
  <si>
    <t>กลุ่มบริหารงบประมาณ</t>
  </si>
  <si>
    <t>หัวหน้ากลุ่มบริหารทั่วไป</t>
  </si>
  <si>
    <t>หัวหน้าการเงิน</t>
  </si>
  <si>
    <t>ชั่วโมงสอนในกลุ่มสาระการเรียนรู้ทั้งหมด     207     ชั่วโมง (คาบ)</t>
  </si>
  <si>
    <t>เฉลี่ยชั่วโมงสอนต่อคน     17.25     คาบต่อสัปดาห์</t>
  </si>
  <si>
    <t>ครูอัตราจ้าง   3   คน</t>
  </si>
  <si>
    <t>งานพัสดุ</t>
  </si>
  <si>
    <t>หัวหน้ากลุ่มบริหารวิชาการ</t>
  </si>
  <si>
    <t>หัวหน้ากลุ่มสาระสุขศึกษาฯ</t>
  </si>
  <si>
    <t>หัวหน้ากิจกรรมพัฒนาผู้เรียน</t>
  </si>
  <si>
    <t>งานแนะแนว</t>
  </si>
  <si>
    <t>ครูผู้สอนประจำการ   6   คน</t>
  </si>
  <si>
    <t>หัวหน้ากลุ่มสาระการงานอาชีพ</t>
  </si>
  <si>
    <t>กิจกรรม</t>
  </si>
  <si>
    <t>ครูพี่เลี้ยงเด็กพิการเรียนร่วม   1   คน</t>
  </si>
  <si>
    <t>หัวหน้างานแนะแนว</t>
  </si>
  <si>
    <t>หัวหน้างานการศึกษาพิเศษ</t>
  </si>
  <si>
    <t>งานห้องสมุด</t>
  </si>
  <si>
    <r>
      <t xml:space="preserve">      </t>
    </r>
    <r>
      <rPr>
        <b/>
        <sz val="12"/>
        <rFont val="TH SarabunPSK"/>
        <family val="2"/>
      </rPr>
      <t xml:space="preserve">รายวิชาหน้าที่พลเมือง </t>
    </r>
    <r>
      <rPr>
        <sz val="12"/>
        <rFont val="TH SarabunPSK"/>
        <family val="2"/>
      </rPr>
      <t>จัดเป็นรายวิชาเพิ่ม แต่จัดการเรียนการสอนให้บูรณาการลงสู่กิจกรรมที่โรงเรียนดำเนินการอยู่แล้ว โดยไม่เพิ่มชั่วโมง</t>
    </r>
  </si>
  <si>
    <t>5/1,2,4,5,6,7,8,9</t>
  </si>
  <si>
    <t>6/1-6/8</t>
  </si>
  <si>
    <t>นางพิมพลอย จันทรคา</t>
  </si>
  <si>
    <t>พ31205</t>
  </si>
  <si>
    <t>นางจีณัญญาพัจน์  ศาลา</t>
  </si>
  <si>
    <t>นางสาวจิตรลดา ฉวีชัย</t>
  </si>
  <si>
    <t>นางสาวรัฐพร ปุริโส</t>
  </si>
  <si>
    <t>นายกฤฎากร  ดาสุเทพ</t>
  </si>
  <si>
    <t>หัวหน้างานห้องสมุด/บรรณารักษ์</t>
  </si>
  <si>
    <t>ค33102</t>
  </si>
  <si>
    <t>คณิตศาสตร์ 6</t>
  </si>
  <si>
    <t>ค21102</t>
  </si>
  <si>
    <t>คณิตศาสตร์ 2</t>
  </si>
  <si>
    <t>ค21202</t>
  </si>
  <si>
    <t>คณิตศาสตร์เพิ่มเติม 2</t>
  </si>
  <si>
    <t>ค20208</t>
  </si>
  <si>
    <t>ค22102</t>
  </si>
  <si>
    <t>คณิตศาสตร์ 4</t>
  </si>
  <si>
    <t>ค32202</t>
  </si>
  <si>
    <t>คณิตศาสตร์เพิ่มเติม 4</t>
  </si>
  <si>
    <t>ค33202</t>
  </si>
  <si>
    <t>คณิตศาสตร์เพิ่มเติม 6</t>
  </si>
  <si>
    <t>ค32102</t>
  </si>
  <si>
    <t>พีชคณิต</t>
  </si>
  <si>
    <t>ค20210</t>
  </si>
  <si>
    <t>ค้นปัญหาความคิด</t>
  </si>
  <si>
    <t>ค31102</t>
  </si>
  <si>
    <t>ค23102</t>
  </si>
  <si>
    <t>3/2,4,7</t>
  </si>
  <si>
    <t>ค23202</t>
  </si>
  <si>
    <t>3/1,2,4,5,7</t>
  </si>
  <si>
    <t>ค20212</t>
  </si>
  <si>
    <t>คณิตศาสตร์เพิ่มพูนประสบการณ์ 2</t>
  </si>
  <si>
    <t>นายคชาวุฒิ  จันทรคา</t>
  </si>
  <si>
    <t>3/1,3,5,6</t>
  </si>
  <si>
    <t>ค22202</t>
  </si>
  <si>
    <t>ตารางชั่วโมงสอนครูและบุคลากรทางการศึกษา โรงเรียนเชียงยืนพิทยาคม ประจำภาคเรียนที่ 2 ปีการศึกษา 2565</t>
  </si>
  <si>
    <t>5/1,2,3,4,5</t>
  </si>
  <si>
    <t>ว22102</t>
  </si>
  <si>
    <t>วิทยาศาสตร์ 4</t>
  </si>
  <si>
    <t>ว21202</t>
  </si>
  <si>
    <t>วิทย์กับความงาม</t>
  </si>
  <si>
    <t>ว23102</t>
  </si>
  <si>
    <t>วิทยาศาสตร์ 6</t>
  </si>
  <si>
    <t>ว20213</t>
  </si>
  <si>
    <t>แรงและการเคลื่อนที่</t>
  </si>
  <si>
    <t>ว21102</t>
  </si>
  <si>
    <t>วิทยาศาสตร์ 2</t>
  </si>
  <si>
    <t>ว20214</t>
  </si>
  <si>
    <t>ชีวิตกับสิ่งแวดล้อม</t>
  </si>
  <si>
    <t>ว30245</t>
  </si>
  <si>
    <t>ชีววิทยา 5</t>
  </si>
  <si>
    <t>I30202</t>
  </si>
  <si>
    <t>การศึกษาค้นคว้าอิสระ 2</t>
  </si>
  <si>
    <t>5/1,2,3</t>
  </si>
  <si>
    <t>ว30243</t>
  </si>
  <si>
    <t>ชีววิทยา 3</t>
  </si>
  <si>
    <t>ว30202</t>
  </si>
  <si>
    <t>ฟิสิกส์ 2</t>
  </si>
  <si>
    <t>วิทยาศาสตร์โลกทั้งระบบ 2</t>
  </si>
  <si>
    <t>ว22202</t>
  </si>
  <si>
    <t>วิทยาศาสตร์กายภาพ (เคมี)</t>
  </si>
  <si>
    <t>6/2,4,6,8-9</t>
  </si>
  <si>
    <t>เคมีตอนต้น</t>
  </si>
  <si>
    <t>ว20208</t>
  </si>
  <si>
    <t>ฟิสิกส์ตอนต้น</t>
  </si>
  <si>
    <t>ว220207</t>
  </si>
  <si>
    <t>ว30205</t>
  </si>
  <si>
    <t>ฟิสิกส์ 5</t>
  </si>
  <si>
    <t>ว30222</t>
  </si>
  <si>
    <t>เคมี 2</t>
  </si>
  <si>
    <t>Homeroom</t>
  </si>
  <si>
    <t>ว30104</t>
  </si>
  <si>
    <t>วิทยาศาสตร์กายภาพ (ฟิสิกส์)</t>
  </si>
  <si>
    <t>5/1,3,5,6,9</t>
  </si>
  <si>
    <t>3/2,4,6,7</t>
  </si>
  <si>
    <t>ว30241</t>
  </si>
  <si>
    <t>ชีววิทยา 1</t>
  </si>
  <si>
    <t>ว20206</t>
  </si>
  <si>
    <t>สนุกกับอิเล็คทรอนิก</t>
  </si>
  <si>
    <t>ว20210</t>
  </si>
  <si>
    <t>โลกดาราศาสตร์ตอนต้น</t>
  </si>
  <si>
    <t>5/2,4,7,8</t>
  </si>
  <si>
    <t>ว20209</t>
  </si>
  <si>
    <t>ชีวะตอนต้น</t>
  </si>
  <si>
    <t>ว30281</t>
  </si>
  <si>
    <t>ทรัพยากรธรรมชาติและสิ่งแวดล้อม</t>
  </si>
  <si>
    <t>5/4,5,6</t>
  </si>
  <si>
    <t>ว21103</t>
  </si>
  <si>
    <t>การออกแบบและเทคโนโลยี 1</t>
  </si>
  <si>
    <t>ว30294</t>
  </si>
  <si>
    <t>โครงงานคอม</t>
  </si>
  <si>
    <t>พ21102</t>
  </si>
  <si>
    <t>สุขศึกษา 2</t>
  </si>
  <si>
    <t>พ22102</t>
  </si>
  <si>
    <t>สุขศึกษา 4</t>
  </si>
  <si>
    <t>พ32102</t>
  </si>
  <si>
    <t>ว31102</t>
  </si>
  <si>
    <t>ว31202</t>
  </si>
  <si>
    <t>อนิเมชั่น 2</t>
  </si>
  <si>
    <t>ว22203</t>
  </si>
  <si>
    <t>IPST-MicroBox</t>
  </si>
  <si>
    <t>ว32102</t>
  </si>
  <si>
    <t>การออกแบบและเทคโนโลยี 2</t>
  </si>
  <si>
    <t>ว32202</t>
  </si>
  <si>
    <t>คอมฯกราฟฟิก</t>
  </si>
  <si>
    <t>ครูคอมพิวเตอร์คนใหม่</t>
  </si>
  <si>
    <t>ว22103</t>
  </si>
  <si>
    <t>I20202</t>
  </si>
  <si>
    <t>ส31104</t>
  </si>
  <si>
    <t>ประวัติศาสตร์ไทย 2</t>
  </si>
  <si>
    <t>ส30204</t>
  </si>
  <si>
    <t>ส22104</t>
  </si>
  <si>
    <t>พระพุทธศาสนา 4</t>
  </si>
  <si>
    <t>ส22108</t>
  </si>
  <si>
    <t>ประติศาสตร์ไทย 4</t>
  </si>
  <si>
    <t>ส21106</t>
  </si>
  <si>
    <t>สังคมศึกษา 2</t>
  </si>
  <si>
    <t>ส21104</t>
  </si>
  <si>
    <t>ส21108</t>
  </si>
  <si>
    <t>พระพุทธศาสนา 2</t>
  </si>
  <si>
    <t>ส33102</t>
  </si>
  <si>
    <t>สังคมศึกษา 6</t>
  </si>
  <si>
    <t>ส30202</t>
  </si>
  <si>
    <t>กฏหมายน่ารู้ 2</t>
  </si>
  <si>
    <t>ส31102</t>
  </si>
  <si>
    <t>ส32102</t>
  </si>
  <si>
    <t>สังคมศึกษา 4</t>
  </si>
  <si>
    <t>ส23106</t>
  </si>
  <si>
    <t>ส23104</t>
  </si>
  <si>
    <t>ประวัติศาสตร์ไทย 6</t>
  </si>
  <si>
    <t>ส20212</t>
  </si>
  <si>
    <t>การป้องกันการทุจริต 6</t>
  </si>
  <si>
    <t>ส22106</t>
  </si>
  <si>
    <t xml:space="preserve">สังคมศึกษา </t>
  </si>
  <si>
    <t>ส23108</t>
  </si>
  <si>
    <t>พระพุทธศาสนา 6</t>
  </si>
  <si>
    <t>ส22202</t>
  </si>
  <si>
    <t>การป้องกันการทุจริต 4</t>
  </si>
  <si>
    <t>ส32104</t>
  </si>
  <si>
    <t>ประวัติศาสตร์ไทย 4</t>
  </si>
  <si>
    <t>ส21202</t>
  </si>
  <si>
    <t>การป้องกันการทุจริต 2</t>
  </si>
  <si>
    <t>เฉลี่ยชั่วโมงสอนต่อคน     18.83    คาบต่อสัปดาห์</t>
  </si>
  <si>
    <t>ชั่วโมงสอนในกลุ่มสาระการเรียนรู้ทั้งหมด     339     ชั่วโมง (คาบ)</t>
  </si>
  <si>
    <t>ครูผู้สอนประจำการ     4     คน</t>
  </si>
  <si>
    <t>ชั่วโมงสอนในกลุ่มสาระการเรียนรู้ทั้งหมด     88     ชั่วโมง (คาบ)</t>
  </si>
  <si>
    <t>เฉลี่ยชั่วโมงสอนต่อคน     22.00     คาบต่อสัปดาห์</t>
  </si>
  <si>
    <t>อ32102</t>
  </si>
  <si>
    <t>ภาษาอังกฤษ 4</t>
  </si>
  <si>
    <t>อ33202</t>
  </si>
  <si>
    <t>ภาษาอังกฤษอ่านและเขียน 2</t>
  </si>
  <si>
    <t>6/1-6/8-9</t>
  </si>
  <si>
    <t>อ30206</t>
  </si>
  <si>
    <t>ภาษาอังกฤษเพื่อการสื่อสาร 6</t>
  </si>
  <si>
    <t>6/4</t>
  </si>
  <si>
    <t>อ33102</t>
  </si>
  <si>
    <t>ภาษาอังกฤษ 6</t>
  </si>
  <si>
    <t>6/6</t>
  </si>
  <si>
    <t>อ31102</t>
  </si>
  <si>
    <t>ภาษาอังกฤษ 2</t>
  </si>
  <si>
    <t>อ30202</t>
  </si>
  <si>
    <t>ภาษาอังกฤษเพื่อการสื่อสาร 2</t>
  </si>
  <si>
    <t>อ20202</t>
  </si>
  <si>
    <t>1/4</t>
  </si>
  <si>
    <t>อ31202</t>
  </si>
  <si>
    <t>ภาษาอังกฤษฟังและพูด 2</t>
  </si>
  <si>
    <t>อ32202</t>
  </si>
  <si>
    <t>ภาษาอังกฤษฟังและพูด 4</t>
  </si>
  <si>
    <t>อ30204</t>
  </si>
  <si>
    <t>ภาษาอังกฤษเพื่อการสื่อสาร 4</t>
  </si>
  <si>
    <t>อ23102</t>
  </si>
  <si>
    <t>อ21102</t>
  </si>
  <si>
    <t>อ22202</t>
  </si>
  <si>
    <t>ภาษาอังกฤษเพื่อการสื่อสาร</t>
  </si>
  <si>
    <t>นางฐิติมา รัตนพงศ์ธระ/ครูใหม่</t>
  </si>
  <si>
    <t>จ20208</t>
  </si>
  <si>
    <t>ภาษาจีน 2</t>
  </si>
  <si>
    <t>จ30211</t>
  </si>
  <si>
    <t>ภาษาจีนธุระกิจ 5</t>
  </si>
  <si>
    <t>อ22102</t>
  </si>
  <si>
    <t>จ20204</t>
  </si>
  <si>
    <t>ภาษาจีน 4</t>
  </si>
  <si>
    <t>จ30206</t>
  </si>
  <si>
    <t>ภาษาจีน 6</t>
  </si>
  <si>
    <t>จ33202</t>
  </si>
  <si>
    <t>ภาษาจีนนำเสนอ 2</t>
  </si>
  <si>
    <t>จ20206</t>
  </si>
  <si>
    <t>จ30202</t>
  </si>
  <si>
    <t>จ30204</t>
  </si>
  <si>
    <t>5/1-5/8-9</t>
  </si>
  <si>
    <t>จ30208</t>
  </si>
  <si>
    <t>ภาษาจีนธุรกิจ 2</t>
  </si>
  <si>
    <t>5/6-5/7</t>
  </si>
  <si>
    <t>ภาษาอังกฤษฟัง พูด 2</t>
  </si>
  <si>
    <t>Mr. Benjie A. Esteban</t>
  </si>
  <si>
    <t>Mr. Jerick Shaun M. Gordo</t>
  </si>
  <si>
    <t>ภาษาอังกฤษฟัง พูด 4</t>
  </si>
  <si>
    <t>ชั่วโมงสอนในกลุ่มสาระการเรียนรู้ทั้งหมด   275  ชั่วโมง (คาบ)</t>
  </si>
  <si>
    <t>เฉลี่ยชั่วโมงสอนต่อคน  18.33   คาบต่อสัปดาห์</t>
  </si>
  <si>
    <t>พ21104</t>
  </si>
  <si>
    <t>พลศึกษา 2</t>
  </si>
  <si>
    <t>พ23102</t>
  </si>
  <si>
    <t>สุขศึกษา 6</t>
  </si>
  <si>
    <t>พ23104</t>
  </si>
  <si>
    <t>พลศึกษา 6</t>
  </si>
  <si>
    <t>ว่าที่ ร.ต.โดม  เดชกุญชร</t>
  </si>
  <si>
    <t>พ30206</t>
  </si>
  <si>
    <t>พลศึกษา (เกมและนันทนาการ)</t>
  </si>
  <si>
    <t>พ31201</t>
  </si>
  <si>
    <t>พลศึกษา (กิจกรรมเข้าจังหวะ 1)</t>
  </si>
  <si>
    <t>พ33102</t>
  </si>
  <si>
    <t>2/1,2,3,4,6,7</t>
  </si>
  <si>
    <t>พ22104</t>
  </si>
  <si>
    <t>พลศึกษา 4</t>
  </si>
  <si>
    <t>5/5-5/9</t>
  </si>
  <si>
    <t>7</t>
  </si>
  <si>
    <t>พ31102</t>
  </si>
  <si>
    <t>พลศึกษา (วอลเลย์บอล)</t>
  </si>
  <si>
    <t>ชั่วโมงสอนในกลุ่มสาระการเรียนรู้ทั้งหมด   92  ชั่วโมง (คาบ)</t>
  </si>
  <si>
    <t>เฉลี่ยชั่วโมงสอนต่อคน   18.40  คาบต่อสัปดาห์</t>
  </si>
  <si>
    <t>ศ21102</t>
  </si>
  <si>
    <t>ศิลปะ 4</t>
  </si>
  <si>
    <t>ศ32102</t>
  </si>
  <si>
    <t>ศ23102</t>
  </si>
  <si>
    <t>ศิลปะ 6</t>
  </si>
  <si>
    <t>ศิลปะ 2</t>
  </si>
  <si>
    <t>ศ33102</t>
  </si>
  <si>
    <t>ศ31102</t>
  </si>
  <si>
    <t>ศ22102</t>
  </si>
  <si>
    <t>ชั่วโมงสอนในกลุ่มสาระการเรียนรู้ทั้งหมด   79  ชั่วโมง (คาบ)</t>
  </si>
  <si>
    <t>เฉลี่ยชั่วโมงสอนต่อคน   19.75  คาบต่อสัปดาห์</t>
  </si>
  <si>
    <t>ง20106</t>
  </si>
  <si>
    <t>งานบ้าน 2</t>
  </si>
  <si>
    <t>ง30208</t>
  </si>
  <si>
    <t>ช่างขนมไทย</t>
  </si>
  <si>
    <t>3/2</t>
  </si>
  <si>
    <t>ง20104</t>
  </si>
  <si>
    <t>งานช่าง 2</t>
  </si>
  <si>
    <t>ง20102</t>
  </si>
  <si>
    <t>งานเกษตร 2</t>
  </si>
  <si>
    <t>ง30102</t>
  </si>
  <si>
    <t>การงานอาชีพ</t>
  </si>
  <si>
    <t>ง30101</t>
  </si>
  <si>
    <t>2/1-2/5</t>
  </si>
  <si>
    <t>ครูใหม่อุตสาหกรรม</t>
  </si>
  <si>
    <t>ง30210</t>
  </si>
  <si>
    <t>อุตสาหกรรม 2</t>
  </si>
  <si>
    <t>ง30232</t>
  </si>
  <si>
    <t>อุตสาหกรรมเพิ่มเติม 4</t>
  </si>
  <si>
    <t>5/1-5/8</t>
  </si>
  <si>
    <t>ครูใหม่การตลาด</t>
  </si>
  <si>
    <t>ง30226</t>
  </si>
  <si>
    <t>พาณิชยการ 4</t>
  </si>
  <si>
    <t>พาณิชยการเพิ่มเติม 4</t>
  </si>
  <si>
    <t>2/6-2/7</t>
  </si>
  <si>
    <t>5/7-5/9</t>
  </si>
  <si>
    <t>ชั่วโมงสอนในกลุ่มสาระการเรียนรู้ทั้งหมด   95  ชั่วโมง (คาบ)</t>
  </si>
  <si>
    <t>เฉลี่ยชั่วโมงสอนต่อคน   15.83   คาบต่อสัปดาห์</t>
  </si>
  <si>
    <t>ท23102</t>
  </si>
  <si>
    <t>ภาษาไทย 6</t>
  </si>
  <si>
    <t>ท30203</t>
  </si>
  <si>
    <t>ประวัติวรรณคดี 2</t>
  </si>
  <si>
    <t>การสื่อสารและการนำเนอ</t>
  </si>
  <si>
    <t>ว23103</t>
  </si>
  <si>
    <t>การออกแบบและเทคโนโลยี 3</t>
  </si>
  <si>
    <t>ชั่วโมงสอนในกลุ่มสาระการเรียนรู้ทั้งหมด   72  ชั่วโมง (คาบ)</t>
  </si>
  <si>
    <t>เฉลี่ยชั่วโมงสอนต่อคน   18   คาบต่อสัปดาห์</t>
  </si>
  <si>
    <t>ท31102</t>
  </si>
  <si>
    <t>ภาษาไทย 2</t>
  </si>
  <si>
    <t>ท21102</t>
  </si>
  <si>
    <t>ท22102</t>
  </si>
  <si>
    <t>ภาษาไทย 4</t>
  </si>
  <si>
    <t>ท30201</t>
  </si>
  <si>
    <t>การเขียน</t>
  </si>
  <si>
    <t>4/6-4/7</t>
  </si>
  <si>
    <t>ท32102</t>
  </si>
  <si>
    <t>ท33102</t>
  </si>
  <si>
    <t>ชั่วโมงสอนในกลุ่มสาระการเรียนรู้ทั้งหมด     127    ชั่วโมง (คาบ)</t>
  </si>
  <si>
    <t>เฉลี่ยชั่วโมงสอนต่อคน     18.14     คาบต่อสัปดาห์</t>
  </si>
  <si>
    <t>6/3</t>
  </si>
  <si>
    <t>6/2</t>
  </si>
  <si>
    <t>5/3</t>
  </si>
  <si>
    <t>2/7</t>
  </si>
  <si>
    <t>ชั่วโมงสอนในกลุ่มสาระการเรียนรู้ทั้งหมด     237     ชั่วโมง (คาบ)</t>
  </si>
  <si>
    <t>เฉลี่ยชั่วโมงสอนต่อคน     19.75     คาบต่อสัปดาห์</t>
  </si>
  <si>
    <t>5/7-5/8</t>
  </si>
  <si>
    <t>นายปรีชา การสอาด</t>
  </si>
  <si>
    <t>ตารางชั่วโมงสอนคณะผู้บริหาร โรงเรียนเชียงยืนพิทยาคม ประจำภาคเรียนที่ 2 ปีการศึกษา 2565</t>
  </si>
  <si>
    <t>ลดเวลาเรียนเพิ่มเวลารู้</t>
  </si>
  <si>
    <t>หัวหน้ากลุ่มสาระภาษาต่างประเทศ/</t>
  </si>
  <si>
    <t>หัวหน้างานส่งเสริมสุขภาพ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</si>
</sst>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/m"/>
  </numFmts>
  <fonts count="13" x14ac:knownFonts="1">
    <font>
      <sz val="11"/>
      <color rgb="FF000000"/>
      <name val="Calibri"/>
    </font>
    <font>
      <sz val="16"/>
      <color rgb="FF000000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rgb="FF000000"/>
      <name val="TH SarabunPSK"/>
      <family val="2"/>
    </font>
    <font>
      <b/>
      <sz val="12"/>
      <color rgb="FF000000"/>
      <name val="TH SarabunPSK"/>
      <family val="2"/>
    </font>
    <font>
      <b/>
      <u/>
      <sz val="12"/>
      <name val="TH SarabunPSK"/>
      <family val="2"/>
    </font>
    <font>
      <sz val="12"/>
      <color rgb="FFFF0000"/>
      <name val="TH SarabunPSK"/>
      <family val="2"/>
    </font>
    <font>
      <sz val="12"/>
      <color theme="0"/>
      <name val="TH SarabunPSK"/>
      <family val="2"/>
    </font>
    <font>
      <sz val="8"/>
      <name val="Calibri"/>
      <family val="2"/>
    </font>
    <font>
      <sz val="11"/>
      <name val="TH SarabunPSK"/>
      <family val="2"/>
    </font>
    <font>
      <b/>
      <sz val="12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16" fontId="5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7" fillId="0" borderId="1" xfId="0" applyFont="1" applyBorder="1"/>
    <xf numFmtId="187" fontId="5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14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49" fontId="3" fillId="2" borderId="2" xfId="0" applyNumberFormat="1" applyFont="1" applyFill="1" applyBorder="1"/>
    <xf numFmtId="49" fontId="3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shrinkToFit="1"/>
    </xf>
    <xf numFmtId="49" fontId="3" fillId="2" borderId="2" xfId="0" applyNumberFormat="1" applyFont="1" applyFill="1" applyBorder="1" applyAlignment="1">
      <alignment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vertical="center" shrinkToFit="1"/>
    </xf>
    <xf numFmtId="49" fontId="3" fillId="2" borderId="6" xfId="0" applyNumberFormat="1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/>
    <xf numFmtId="0" fontId="9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7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0" fontId="6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1" fillId="2" borderId="0" xfId="0" applyFont="1" applyFill="1"/>
    <xf numFmtId="0" fontId="2" fillId="2" borderId="1" xfId="0" applyFont="1" applyFill="1" applyBorder="1"/>
    <xf numFmtId="0" fontId="1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4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49" fontId="8" fillId="2" borderId="0" xfId="0" applyNumberFormat="1" applyFont="1" applyFill="1"/>
    <xf numFmtId="0" fontId="8" fillId="2" borderId="0" xfId="0" applyFont="1" applyFill="1"/>
    <xf numFmtId="49" fontId="8" fillId="2" borderId="1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vertical="center"/>
    </xf>
    <xf numFmtId="0" fontId="5" fillId="5" borderId="0" xfId="0" applyFont="1" applyFill="1"/>
    <xf numFmtId="0" fontId="12" fillId="2" borderId="0" xfId="0" applyFont="1" applyFill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/>
    <xf numFmtId="2" fontId="12" fillId="2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3" fillId="2" borderId="4" xfId="0" applyFont="1" applyFill="1" applyBorder="1"/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E2CD0-B52D-4AE1-94BE-BB019EFDA427}">
  <dimension ref="A1:O214"/>
  <sheetViews>
    <sheetView view="pageBreakPreview" zoomScale="60" zoomScaleNormal="130" workbookViewId="0">
      <selection activeCell="L22" sqref="L22"/>
    </sheetView>
  </sheetViews>
  <sheetFormatPr baseColWidth="10" defaultColWidth="14.5" defaultRowHeight="20.25" customHeight="1" x14ac:dyDescent="0.35"/>
  <cols>
    <col min="1" max="1" width="3.6640625" style="75" customWidth="1"/>
    <col min="2" max="2" width="15.83203125" style="89" customWidth="1"/>
    <col min="3" max="3" width="7.6640625" style="75" customWidth="1"/>
    <col min="4" max="4" width="13.1640625" style="75" customWidth="1"/>
    <col min="5" max="5" width="4" style="75" customWidth="1"/>
    <col min="6" max="6" width="12.6640625" style="75" customWidth="1"/>
    <col min="7" max="7" width="4.1640625" style="75" customWidth="1"/>
    <col min="8" max="8" width="8.5" style="75" customWidth="1"/>
    <col min="9" max="15" width="9" style="75" customWidth="1"/>
    <col min="16" max="16384" width="14.5" style="75"/>
  </cols>
  <sheetData>
    <row r="1" spans="1:15" ht="20.25" customHeight="1" x14ac:dyDescent="0.35">
      <c r="A1" s="140" t="s">
        <v>553</v>
      </c>
      <c r="B1" s="141"/>
      <c r="C1" s="141"/>
      <c r="D1" s="141"/>
      <c r="E1" s="141"/>
      <c r="F1" s="141"/>
      <c r="G1" s="141"/>
      <c r="H1" s="141"/>
      <c r="I1" s="74"/>
      <c r="J1" s="74"/>
      <c r="K1" s="74"/>
      <c r="L1" s="74"/>
      <c r="M1" s="74"/>
      <c r="N1" s="74"/>
      <c r="O1" s="74"/>
    </row>
    <row r="2" spans="1:15" ht="20.25" customHeight="1" x14ac:dyDescent="0.35">
      <c r="A2" s="142" t="s">
        <v>0</v>
      </c>
      <c r="B2" s="141"/>
      <c r="C2" s="141"/>
      <c r="D2" s="141"/>
      <c r="E2" s="141"/>
      <c r="F2" s="141"/>
      <c r="G2" s="141"/>
      <c r="H2" s="141"/>
      <c r="I2" s="74"/>
      <c r="J2" s="74"/>
      <c r="K2" s="74"/>
      <c r="L2" s="74"/>
      <c r="M2" s="74"/>
      <c r="N2" s="74"/>
      <c r="O2" s="74"/>
    </row>
    <row r="3" spans="1:15" ht="20.25" customHeight="1" x14ac:dyDescent="0.35">
      <c r="A3" s="76"/>
      <c r="B3" s="86" t="s">
        <v>99</v>
      </c>
      <c r="I3" s="74"/>
      <c r="J3" s="74"/>
      <c r="K3" s="74"/>
      <c r="L3" s="74"/>
      <c r="M3" s="74"/>
      <c r="N3" s="74"/>
      <c r="O3" s="74"/>
    </row>
    <row r="4" spans="1:15" ht="20.25" customHeight="1" x14ac:dyDescent="0.35">
      <c r="A4" s="78"/>
      <c r="B4" s="143" t="s">
        <v>100</v>
      </c>
      <c r="C4" s="141"/>
      <c r="D4" s="141"/>
      <c r="E4" s="76"/>
      <c r="F4" s="79"/>
      <c r="G4" s="76"/>
      <c r="H4" s="80"/>
      <c r="I4" s="74"/>
      <c r="J4" s="74"/>
      <c r="K4" s="74"/>
      <c r="L4" s="74"/>
      <c r="M4" s="74"/>
      <c r="N4" s="74"/>
      <c r="O4" s="74"/>
    </row>
    <row r="5" spans="1:15" ht="20.25" customHeight="1" x14ac:dyDescent="0.35">
      <c r="A5" s="78"/>
      <c r="B5" s="87" t="s">
        <v>203</v>
      </c>
      <c r="C5" s="74"/>
      <c r="D5" s="74"/>
      <c r="E5" s="76"/>
      <c r="F5" s="112"/>
      <c r="G5" s="90"/>
      <c r="H5" s="113"/>
      <c r="I5" s="113"/>
      <c r="J5" s="74"/>
      <c r="K5" s="74"/>
      <c r="L5" s="74"/>
      <c r="M5" s="74"/>
      <c r="N5" s="74"/>
      <c r="O5" s="74"/>
    </row>
    <row r="6" spans="1:15" ht="20.25" customHeight="1" x14ac:dyDescent="0.35">
      <c r="A6" s="57"/>
      <c r="B6" s="144" t="s">
        <v>204</v>
      </c>
      <c r="C6" s="145"/>
      <c r="D6" s="145"/>
      <c r="E6" s="82"/>
      <c r="F6" s="114"/>
      <c r="G6" s="115"/>
      <c r="H6" s="84">
        <f>SUM(42/4)</f>
        <v>10.5</v>
      </c>
      <c r="I6" s="113"/>
      <c r="J6" s="74"/>
      <c r="K6" s="74"/>
      <c r="L6" s="74"/>
      <c r="M6" s="74"/>
      <c r="N6" s="74"/>
      <c r="O6" s="74"/>
    </row>
    <row r="7" spans="1:15" ht="20.25" customHeight="1" x14ac:dyDescent="0.35">
      <c r="A7" s="73" t="s">
        <v>1</v>
      </c>
      <c r="B7" s="108" t="s">
        <v>2</v>
      </c>
      <c r="C7" s="73" t="s">
        <v>3</v>
      </c>
      <c r="D7" s="73" t="s">
        <v>4</v>
      </c>
      <c r="E7" s="73" t="s">
        <v>5</v>
      </c>
      <c r="F7" s="73" t="s">
        <v>6</v>
      </c>
      <c r="G7" s="73" t="s">
        <v>7</v>
      </c>
      <c r="H7" s="73" t="s">
        <v>8</v>
      </c>
      <c r="I7" s="50" t="s">
        <v>9</v>
      </c>
      <c r="J7" s="74"/>
      <c r="K7" s="74"/>
      <c r="L7" s="74"/>
      <c r="M7" s="74"/>
      <c r="N7" s="74"/>
      <c r="O7" s="74"/>
    </row>
    <row r="8" spans="1:15" ht="20.25" customHeight="1" x14ac:dyDescent="0.35">
      <c r="A8" s="146">
        <v>1</v>
      </c>
      <c r="B8" s="109" t="s">
        <v>552</v>
      </c>
      <c r="C8" s="15" t="s">
        <v>274</v>
      </c>
      <c r="D8" s="16" t="s">
        <v>275</v>
      </c>
      <c r="E8" s="55">
        <v>2</v>
      </c>
      <c r="F8" s="21" t="s">
        <v>205</v>
      </c>
      <c r="G8" s="55">
        <v>3</v>
      </c>
      <c r="H8" s="148">
        <v>6</v>
      </c>
      <c r="I8" s="150"/>
      <c r="J8" s="74"/>
      <c r="K8" s="74"/>
      <c r="L8" s="74"/>
      <c r="M8" s="74"/>
      <c r="N8" s="74"/>
      <c r="O8" s="74"/>
    </row>
    <row r="9" spans="1:15" ht="20.25" customHeight="1" x14ac:dyDescent="0.35">
      <c r="A9" s="147"/>
      <c r="B9" s="67" t="s">
        <v>104</v>
      </c>
      <c r="C9" s="36" t="s">
        <v>285</v>
      </c>
      <c r="D9" s="29" t="s">
        <v>286</v>
      </c>
      <c r="E9" s="55">
        <v>3</v>
      </c>
      <c r="F9" s="22" t="s">
        <v>79</v>
      </c>
      <c r="G9" s="55">
        <v>3</v>
      </c>
      <c r="H9" s="149"/>
      <c r="I9" s="151"/>
      <c r="J9" s="74"/>
      <c r="K9" s="74"/>
      <c r="L9" s="74"/>
      <c r="M9" s="74"/>
      <c r="N9" s="74"/>
      <c r="O9" s="74"/>
    </row>
    <row r="10" spans="1:15" ht="20.25" customHeight="1" x14ac:dyDescent="0.35">
      <c r="A10" s="146">
        <v>2</v>
      </c>
      <c r="B10" s="109" t="s">
        <v>103</v>
      </c>
      <c r="C10" s="55" t="s">
        <v>421</v>
      </c>
      <c r="D10" s="20" t="s">
        <v>422</v>
      </c>
      <c r="E10" s="55">
        <v>2</v>
      </c>
      <c r="F10" s="21" t="s">
        <v>206</v>
      </c>
      <c r="G10" s="55">
        <v>6</v>
      </c>
      <c r="H10" s="148">
        <v>12</v>
      </c>
      <c r="I10" s="150"/>
      <c r="J10" s="74"/>
      <c r="K10" s="74"/>
      <c r="L10" s="74"/>
      <c r="M10" s="74"/>
      <c r="N10" s="74"/>
      <c r="O10" s="74"/>
    </row>
    <row r="11" spans="1:15" ht="20.25" customHeight="1" x14ac:dyDescent="0.35">
      <c r="A11" s="147"/>
      <c r="B11" s="67" t="s">
        <v>105</v>
      </c>
      <c r="C11" s="55" t="s">
        <v>508</v>
      </c>
      <c r="D11" s="20" t="s">
        <v>507</v>
      </c>
      <c r="E11" s="55">
        <v>2</v>
      </c>
      <c r="F11" s="21" t="s">
        <v>207</v>
      </c>
      <c r="G11" s="55">
        <v>6</v>
      </c>
      <c r="H11" s="149"/>
      <c r="I11" s="151"/>
      <c r="J11" s="74"/>
      <c r="K11" s="74"/>
      <c r="L11" s="74"/>
      <c r="M11" s="74"/>
      <c r="N11" s="74"/>
      <c r="O11" s="74"/>
    </row>
    <row r="12" spans="1:15" ht="20.25" customHeight="1" x14ac:dyDescent="0.35">
      <c r="A12" s="146">
        <v>3</v>
      </c>
      <c r="B12" s="110" t="s">
        <v>101</v>
      </c>
      <c r="C12" s="25" t="s">
        <v>541</v>
      </c>
      <c r="D12" s="26" t="s">
        <v>537</v>
      </c>
      <c r="E12" s="55">
        <v>2</v>
      </c>
      <c r="F12" s="22" t="s">
        <v>208</v>
      </c>
      <c r="G12" s="55">
        <v>12</v>
      </c>
      <c r="H12" s="148">
        <v>12</v>
      </c>
      <c r="I12" s="150"/>
      <c r="J12" s="74"/>
      <c r="K12" s="74"/>
      <c r="L12" s="74"/>
      <c r="M12" s="74"/>
      <c r="N12" s="74"/>
      <c r="O12" s="74"/>
    </row>
    <row r="13" spans="1:15" ht="20.25" customHeight="1" x14ac:dyDescent="0.35">
      <c r="A13" s="146"/>
      <c r="B13" s="110" t="s">
        <v>105</v>
      </c>
      <c r="C13" s="107"/>
      <c r="D13" s="20"/>
      <c r="E13" s="55"/>
      <c r="F13" s="22"/>
      <c r="G13" s="55"/>
      <c r="H13" s="148"/>
      <c r="I13" s="151"/>
      <c r="J13" s="74"/>
      <c r="K13" s="74"/>
      <c r="L13" s="74"/>
      <c r="M13" s="74"/>
      <c r="N13" s="74"/>
      <c r="O13" s="74"/>
    </row>
    <row r="14" spans="1:15" ht="20.25" customHeight="1" x14ac:dyDescent="0.35">
      <c r="A14" s="146">
        <v>4</v>
      </c>
      <c r="B14" s="109" t="s">
        <v>102</v>
      </c>
      <c r="C14" s="55" t="s">
        <v>533</v>
      </c>
      <c r="D14" s="20" t="s">
        <v>534</v>
      </c>
      <c r="E14" s="55">
        <v>2</v>
      </c>
      <c r="F14" s="22" t="s">
        <v>207</v>
      </c>
      <c r="G14" s="55">
        <v>6</v>
      </c>
      <c r="H14" s="148">
        <v>12</v>
      </c>
      <c r="I14" s="150"/>
      <c r="J14" s="74"/>
      <c r="K14" s="74"/>
      <c r="L14" s="74"/>
      <c r="M14" s="74"/>
      <c r="N14" s="74"/>
      <c r="O14" s="74"/>
    </row>
    <row r="15" spans="1:15" ht="20.25" customHeight="1" x14ac:dyDescent="0.35">
      <c r="A15" s="147"/>
      <c r="B15" s="67" t="s">
        <v>105</v>
      </c>
      <c r="C15" s="55" t="s">
        <v>494</v>
      </c>
      <c r="D15" s="20" t="s">
        <v>487</v>
      </c>
      <c r="E15" s="55">
        <v>2</v>
      </c>
      <c r="F15" s="22" t="s">
        <v>209</v>
      </c>
      <c r="G15" s="55">
        <v>6</v>
      </c>
      <c r="H15" s="149"/>
      <c r="I15" s="151"/>
      <c r="J15" s="74"/>
      <c r="K15" s="74"/>
      <c r="L15" s="74"/>
      <c r="M15" s="74"/>
      <c r="N15" s="74"/>
      <c r="O15" s="74"/>
    </row>
    <row r="16" spans="1:15" ht="20.25" customHeight="1" x14ac:dyDescent="0.35">
      <c r="A16" s="152" t="s">
        <v>7</v>
      </c>
      <c r="B16" s="153"/>
      <c r="C16" s="152"/>
      <c r="D16" s="152"/>
      <c r="E16" s="152"/>
      <c r="F16" s="152"/>
      <c r="G16" s="152"/>
      <c r="H16" s="85">
        <f>SUM(H8:H14)</f>
        <v>42</v>
      </c>
      <c r="I16" s="29"/>
      <c r="J16" s="74"/>
      <c r="K16" s="74"/>
      <c r="L16" s="74"/>
      <c r="M16" s="74"/>
      <c r="N16" s="74"/>
      <c r="O16" s="74"/>
    </row>
    <row r="17" spans="1:15" ht="20.25" customHeight="1" x14ac:dyDescent="0.35">
      <c r="A17" s="74"/>
      <c r="B17" s="88"/>
      <c r="C17" s="74"/>
      <c r="D17" s="74"/>
      <c r="E17" s="76"/>
      <c r="F17" s="74"/>
      <c r="G17" s="76"/>
      <c r="H17" s="74"/>
      <c r="I17" s="74"/>
      <c r="J17" s="74"/>
      <c r="K17" s="74"/>
      <c r="L17" s="74"/>
      <c r="M17" s="74"/>
      <c r="N17" s="74"/>
      <c r="O17" s="74"/>
    </row>
    <row r="18" spans="1:15" ht="20.25" customHeight="1" x14ac:dyDescent="0.35">
      <c r="A18" s="74"/>
      <c r="B18" s="88"/>
      <c r="C18" s="74"/>
      <c r="D18" s="74"/>
      <c r="E18" s="76"/>
      <c r="F18" s="74"/>
      <c r="G18" s="76"/>
      <c r="H18" s="74"/>
      <c r="I18" s="74"/>
      <c r="J18" s="74"/>
      <c r="K18" s="74"/>
      <c r="L18" s="74"/>
      <c r="M18" s="74"/>
      <c r="N18" s="74"/>
      <c r="O18" s="74"/>
    </row>
    <row r="19" spans="1:15" ht="20.25" customHeight="1" x14ac:dyDescent="0.35">
      <c r="A19" s="74"/>
      <c r="B19" s="88"/>
      <c r="C19" s="74"/>
      <c r="D19" s="74"/>
      <c r="E19" s="76"/>
      <c r="F19" s="74"/>
      <c r="G19" s="76"/>
      <c r="H19" s="74"/>
      <c r="I19" s="74"/>
      <c r="J19" s="74"/>
      <c r="K19" s="74"/>
      <c r="L19" s="74"/>
      <c r="M19" s="74"/>
      <c r="N19" s="74"/>
      <c r="O19" s="74"/>
    </row>
    <row r="20" spans="1:15" ht="20.25" customHeight="1" x14ac:dyDescent="0.35">
      <c r="A20" s="74"/>
      <c r="B20" s="88"/>
      <c r="C20" s="74"/>
      <c r="D20" s="74"/>
      <c r="E20" s="76"/>
      <c r="F20" s="74"/>
      <c r="G20" s="76"/>
      <c r="H20" s="74"/>
      <c r="I20" s="74"/>
      <c r="J20" s="74"/>
      <c r="K20" s="74"/>
      <c r="L20" s="74"/>
      <c r="M20" s="74"/>
      <c r="N20" s="74"/>
      <c r="O20" s="74"/>
    </row>
    <row r="21" spans="1:15" ht="20.25" customHeight="1" x14ac:dyDescent="0.35">
      <c r="A21" s="74"/>
      <c r="B21" s="88"/>
      <c r="C21" s="74"/>
      <c r="D21" s="74"/>
      <c r="E21" s="76"/>
      <c r="F21" s="74"/>
      <c r="G21" s="76"/>
      <c r="H21" s="74"/>
      <c r="I21" s="74"/>
      <c r="J21" s="74"/>
      <c r="K21" s="74"/>
      <c r="L21" s="74"/>
      <c r="M21" s="74"/>
      <c r="N21" s="74"/>
      <c r="O21" s="74"/>
    </row>
    <row r="22" spans="1:15" ht="20.25" customHeight="1" x14ac:dyDescent="0.35">
      <c r="A22" s="74"/>
      <c r="B22" s="88"/>
      <c r="C22" s="74"/>
      <c r="D22" s="74"/>
      <c r="E22" s="76"/>
      <c r="F22" s="74"/>
      <c r="G22" s="76"/>
      <c r="H22" s="74"/>
      <c r="I22" s="74"/>
      <c r="J22" s="74"/>
      <c r="K22" s="74"/>
      <c r="L22" s="74"/>
      <c r="M22" s="74"/>
      <c r="N22" s="74"/>
      <c r="O22" s="74"/>
    </row>
    <row r="23" spans="1:15" ht="20.25" customHeight="1" x14ac:dyDescent="0.35">
      <c r="A23" s="74"/>
      <c r="B23" s="88"/>
      <c r="C23" s="74"/>
      <c r="D23" s="74"/>
      <c r="E23" s="76"/>
      <c r="F23" s="74"/>
      <c r="G23" s="76"/>
      <c r="H23" s="74"/>
      <c r="I23" s="74"/>
      <c r="J23" s="74"/>
      <c r="K23" s="74"/>
      <c r="L23" s="74"/>
      <c r="M23" s="74"/>
      <c r="N23" s="74"/>
      <c r="O23" s="74"/>
    </row>
    <row r="24" spans="1:15" ht="20.25" customHeight="1" x14ac:dyDescent="0.35">
      <c r="A24" s="74"/>
      <c r="B24" s="88"/>
      <c r="C24" s="74"/>
      <c r="D24" s="74"/>
      <c r="E24" s="76"/>
      <c r="F24" s="74"/>
      <c r="G24" s="76"/>
      <c r="H24" s="74"/>
      <c r="I24" s="74"/>
      <c r="J24" s="74"/>
      <c r="K24" s="74"/>
      <c r="L24" s="74"/>
      <c r="M24" s="74"/>
      <c r="N24" s="74"/>
      <c r="O24" s="74"/>
    </row>
    <row r="25" spans="1:15" ht="20.25" customHeight="1" x14ac:dyDescent="0.35">
      <c r="A25" s="74"/>
      <c r="B25" s="88"/>
      <c r="C25" s="74"/>
      <c r="D25" s="74"/>
      <c r="E25" s="76"/>
      <c r="F25" s="74"/>
      <c r="G25" s="76"/>
      <c r="H25" s="74"/>
      <c r="I25" s="74"/>
      <c r="J25" s="74"/>
      <c r="K25" s="74"/>
      <c r="L25" s="74"/>
      <c r="M25" s="74"/>
      <c r="N25" s="74"/>
      <c r="O25" s="74"/>
    </row>
    <row r="26" spans="1:15" ht="20.25" customHeight="1" x14ac:dyDescent="0.35">
      <c r="A26" s="74"/>
      <c r="B26" s="88"/>
      <c r="C26" s="74"/>
      <c r="D26" s="74"/>
      <c r="E26" s="76"/>
      <c r="F26" s="74"/>
      <c r="G26" s="76"/>
      <c r="H26" s="74"/>
      <c r="I26" s="74"/>
      <c r="J26" s="74"/>
      <c r="K26" s="74"/>
      <c r="L26" s="74"/>
      <c r="M26" s="74"/>
      <c r="N26" s="74"/>
      <c r="O26" s="74"/>
    </row>
    <row r="27" spans="1:15" ht="20.25" customHeight="1" x14ac:dyDescent="0.35">
      <c r="A27" s="74"/>
      <c r="B27" s="88"/>
      <c r="C27" s="74"/>
      <c r="D27" s="74"/>
      <c r="E27" s="76"/>
      <c r="F27" s="74"/>
      <c r="G27" s="76"/>
      <c r="H27" s="74"/>
      <c r="I27" s="74"/>
      <c r="J27" s="74"/>
      <c r="K27" s="74"/>
      <c r="L27" s="74"/>
      <c r="M27" s="74"/>
      <c r="N27" s="74"/>
      <c r="O27" s="74"/>
    </row>
    <row r="28" spans="1:15" ht="20.25" customHeight="1" x14ac:dyDescent="0.35">
      <c r="A28" s="74"/>
      <c r="B28" s="88"/>
      <c r="C28" s="74"/>
      <c r="D28" s="74"/>
      <c r="E28" s="76"/>
      <c r="F28" s="74"/>
      <c r="G28" s="76"/>
      <c r="H28" s="74"/>
      <c r="I28" s="74"/>
      <c r="J28" s="74"/>
      <c r="K28" s="74"/>
      <c r="L28" s="74"/>
      <c r="M28" s="74"/>
      <c r="N28" s="74"/>
      <c r="O28" s="74"/>
    </row>
    <row r="29" spans="1:15" ht="20.25" customHeight="1" x14ac:dyDescent="0.35">
      <c r="A29" s="74"/>
      <c r="B29" s="88"/>
      <c r="C29" s="74"/>
      <c r="D29" s="74"/>
      <c r="E29" s="76"/>
      <c r="F29" s="74"/>
      <c r="G29" s="76"/>
      <c r="H29" s="74"/>
      <c r="I29" s="74"/>
      <c r="J29" s="74"/>
      <c r="K29" s="74"/>
      <c r="L29" s="74"/>
      <c r="M29" s="74"/>
      <c r="N29" s="74"/>
      <c r="O29" s="74"/>
    </row>
    <row r="30" spans="1:15" ht="20.25" customHeight="1" x14ac:dyDescent="0.35">
      <c r="A30" s="74"/>
      <c r="B30" s="88"/>
      <c r="C30" s="74"/>
      <c r="D30" s="74"/>
      <c r="E30" s="76"/>
      <c r="F30" s="74"/>
      <c r="G30" s="76"/>
      <c r="H30" s="74"/>
      <c r="I30" s="74"/>
      <c r="J30" s="74"/>
      <c r="K30" s="74"/>
      <c r="L30" s="74"/>
      <c r="M30" s="74"/>
      <c r="N30" s="74"/>
      <c r="O30" s="74"/>
    </row>
    <row r="31" spans="1:15" ht="20.25" customHeight="1" x14ac:dyDescent="0.35">
      <c r="A31" s="74"/>
      <c r="B31" s="88"/>
      <c r="C31" s="74"/>
      <c r="D31" s="74"/>
      <c r="E31" s="76"/>
      <c r="F31" s="74"/>
      <c r="G31" s="76"/>
      <c r="H31" s="74"/>
      <c r="I31" s="74"/>
      <c r="J31" s="74"/>
      <c r="K31" s="74"/>
      <c r="L31" s="74"/>
      <c r="M31" s="74"/>
      <c r="N31" s="74"/>
      <c r="O31" s="74"/>
    </row>
    <row r="32" spans="1:15" ht="20.25" customHeight="1" x14ac:dyDescent="0.35">
      <c r="A32" s="74"/>
      <c r="B32" s="88"/>
      <c r="C32" s="74"/>
      <c r="D32" s="74"/>
      <c r="E32" s="76"/>
      <c r="F32" s="74"/>
      <c r="G32" s="76"/>
      <c r="H32" s="74"/>
      <c r="I32" s="74"/>
      <c r="J32" s="74"/>
      <c r="K32" s="74"/>
      <c r="L32" s="74"/>
      <c r="M32" s="74"/>
      <c r="N32" s="74"/>
      <c r="O32" s="74"/>
    </row>
    <row r="33" spans="1:15" ht="20.25" customHeight="1" x14ac:dyDescent="0.35">
      <c r="A33" s="74"/>
      <c r="B33" s="88"/>
      <c r="C33" s="74"/>
      <c r="D33" s="74"/>
      <c r="E33" s="76"/>
      <c r="F33" s="74"/>
      <c r="G33" s="76"/>
      <c r="H33" s="74"/>
      <c r="I33" s="74"/>
      <c r="J33" s="74"/>
      <c r="K33" s="74"/>
      <c r="L33" s="74"/>
      <c r="M33" s="74"/>
      <c r="N33" s="74"/>
      <c r="O33" s="74"/>
    </row>
    <row r="34" spans="1:15" ht="20.25" customHeight="1" x14ac:dyDescent="0.35">
      <c r="A34" s="74"/>
      <c r="B34" s="88"/>
      <c r="C34" s="74"/>
      <c r="D34" s="74"/>
      <c r="E34" s="76"/>
      <c r="F34" s="74"/>
      <c r="G34" s="76"/>
      <c r="H34" s="74"/>
      <c r="I34" s="74"/>
      <c r="J34" s="74"/>
      <c r="K34" s="74"/>
      <c r="L34" s="74"/>
      <c r="M34" s="74"/>
      <c r="N34" s="74"/>
      <c r="O34" s="74"/>
    </row>
    <row r="35" spans="1:15" ht="20.25" customHeight="1" x14ac:dyDescent="0.35">
      <c r="A35" s="74"/>
      <c r="B35" s="88"/>
      <c r="C35" s="74"/>
      <c r="D35" s="74"/>
      <c r="E35" s="76"/>
      <c r="F35" s="74"/>
      <c r="G35" s="76"/>
      <c r="H35" s="74"/>
      <c r="I35" s="74"/>
      <c r="J35" s="74"/>
      <c r="K35" s="74"/>
      <c r="L35" s="74"/>
      <c r="M35" s="74"/>
      <c r="N35" s="74"/>
      <c r="O35" s="74"/>
    </row>
    <row r="36" spans="1:15" ht="20.25" customHeight="1" x14ac:dyDescent="0.35">
      <c r="A36" s="74"/>
      <c r="B36" s="88"/>
      <c r="C36" s="74"/>
      <c r="D36" s="74"/>
      <c r="E36" s="76"/>
      <c r="F36" s="74"/>
      <c r="G36" s="76"/>
      <c r="H36" s="74"/>
      <c r="I36" s="74"/>
      <c r="J36" s="74"/>
      <c r="K36" s="74"/>
      <c r="L36" s="74"/>
      <c r="M36" s="74"/>
      <c r="N36" s="74"/>
      <c r="O36" s="74"/>
    </row>
    <row r="37" spans="1:15" ht="20.25" customHeight="1" x14ac:dyDescent="0.35">
      <c r="A37" s="74"/>
      <c r="B37" s="88"/>
      <c r="C37" s="74"/>
      <c r="D37" s="74"/>
      <c r="E37" s="76"/>
      <c r="F37" s="74"/>
      <c r="G37" s="76"/>
      <c r="H37" s="74"/>
      <c r="I37" s="74"/>
      <c r="J37" s="74"/>
      <c r="K37" s="74"/>
      <c r="L37" s="74"/>
      <c r="M37" s="74"/>
      <c r="N37" s="74"/>
      <c r="O37" s="74"/>
    </row>
    <row r="38" spans="1:15" ht="20.25" customHeight="1" x14ac:dyDescent="0.35">
      <c r="A38" s="74"/>
      <c r="B38" s="88"/>
      <c r="C38" s="74"/>
      <c r="D38" s="74"/>
      <c r="E38" s="76"/>
      <c r="F38" s="74"/>
      <c r="G38" s="76"/>
      <c r="H38" s="74"/>
      <c r="I38" s="74"/>
      <c r="J38" s="74"/>
      <c r="K38" s="74"/>
      <c r="L38" s="74"/>
      <c r="M38" s="74"/>
      <c r="N38" s="74"/>
      <c r="O38" s="74"/>
    </row>
    <row r="39" spans="1:15" ht="20.25" customHeight="1" x14ac:dyDescent="0.35">
      <c r="A39" s="74"/>
      <c r="B39" s="88"/>
      <c r="C39" s="74"/>
      <c r="D39" s="74"/>
      <c r="E39" s="76"/>
      <c r="F39" s="74"/>
      <c r="G39" s="76"/>
      <c r="H39" s="74"/>
      <c r="I39" s="74"/>
      <c r="J39" s="74"/>
      <c r="K39" s="74"/>
      <c r="L39" s="74"/>
      <c r="M39" s="74"/>
      <c r="N39" s="74"/>
      <c r="O39" s="74"/>
    </row>
    <row r="40" spans="1:15" ht="20.25" customHeight="1" x14ac:dyDescent="0.35">
      <c r="A40" s="74"/>
      <c r="B40" s="88"/>
      <c r="C40" s="74"/>
      <c r="D40" s="74"/>
      <c r="E40" s="76"/>
      <c r="F40" s="74"/>
      <c r="G40" s="76"/>
      <c r="H40" s="74"/>
      <c r="I40" s="74"/>
      <c r="J40" s="74"/>
      <c r="K40" s="74"/>
      <c r="L40" s="74"/>
      <c r="M40" s="74"/>
      <c r="N40" s="74"/>
      <c r="O40" s="74"/>
    </row>
    <row r="41" spans="1:15" ht="20.25" customHeight="1" x14ac:dyDescent="0.35">
      <c r="A41" s="74"/>
      <c r="B41" s="88"/>
      <c r="C41" s="74"/>
      <c r="D41" s="74"/>
      <c r="E41" s="76"/>
      <c r="F41" s="74"/>
      <c r="G41" s="76"/>
      <c r="H41" s="74"/>
      <c r="I41" s="74"/>
      <c r="J41" s="74"/>
      <c r="K41" s="74"/>
      <c r="L41" s="74"/>
      <c r="M41" s="74"/>
      <c r="N41" s="74"/>
      <c r="O41" s="74"/>
    </row>
    <row r="42" spans="1:15" ht="20.25" customHeight="1" x14ac:dyDescent="0.35">
      <c r="A42" s="74"/>
      <c r="B42" s="88"/>
      <c r="C42" s="74"/>
      <c r="D42" s="74"/>
      <c r="E42" s="76"/>
      <c r="F42" s="74"/>
      <c r="G42" s="76"/>
      <c r="H42" s="74"/>
      <c r="I42" s="74"/>
      <c r="J42" s="74"/>
      <c r="K42" s="74"/>
      <c r="L42" s="74"/>
      <c r="M42" s="74"/>
      <c r="N42" s="74"/>
      <c r="O42" s="74"/>
    </row>
    <row r="43" spans="1:15" ht="20.25" customHeight="1" x14ac:dyDescent="0.35">
      <c r="A43" s="74"/>
      <c r="B43" s="88"/>
      <c r="C43" s="74"/>
      <c r="D43" s="74"/>
      <c r="E43" s="76"/>
      <c r="F43" s="74"/>
      <c r="G43" s="76"/>
      <c r="H43" s="74"/>
      <c r="I43" s="74"/>
      <c r="J43" s="74"/>
      <c r="K43" s="74"/>
      <c r="L43" s="74"/>
      <c r="M43" s="74"/>
      <c r="N43" s="74"/>
      <c r="O43" s="74"/>
    </row>
    <row r="44" spans="1:15" ht="20.25" customHeight="1" x14ac:dyDescent="0.35">
      <c r="A44" s="74"/>
      <c r="B44" s="88"/>
      <c r="C44" s="74"/>
      <c r="D44" s="74"/>
      <c r="E44" s="76"/>
      <c r="F44" s="74"/>
      <c r="G44" s="76"/>
      <c r="H44" s="74"/>
      <c r="I44" s="74"/>
      <c r="J44" s="74"/>
      <c r="K44" s="74"/>
      <c r="L44" s="74"/>
      <c r="M44" s="74"/>
      <c r="N44" s="74"/>
      <c r="O44" s="74"/>
    </row>
    <row r="45" spans="1:15" ht="20.25" customHeight="1" x14ac:dyDescent="0.35">
      <c r="A45" s="74"/>
      <c r="B45" s="88"/>
      <c r="C45" s="74"/>
      <c r="D45" s="74"/>
      <c r="E45" s="76"/>
      <c r="F45" s="74"/>
      <c r="G45" s="76"/>
      <c r="H45" s="74"/>
      <c r="I45" s="74"/>
      <c r="J45" s="74"/>
      <c r="K45" s="74"/>
      <c r="L45" s="74"/>
      <c r="M45" s="74"/>
      <c r="N45" s="74"/>
      <c r="O45" s="74"/>
    </row>
    <row r="46" spans="1:15" ht="20.25" customHeight="1" x14ac:dyDescent="0.35">
      <c r="A46" s="74"/>
      <c r="B46" s="88"/>
      <c r="C46" s="74"/>
      <c r="D46" s="74"/>
      <c r="E46" s="76"/>
      <c r="F46" s="74"/>
      <c r="G46" s="76"/>
      <c r="H46" s="74"/>
      <c r="I46" s="74"/>
      <c r="J46" s="74"/>
      <c r="K46" s="74"/>
      <c r="L46" s="74"/>
      <c r="M46" s="74"/>
      <c r="N46" s="74"/>
      <c r="O46" s="74"/>
    </row>
    <row r="47" spans="1:15" ht="20.25" customHeight="1" x14ac:dyDescent="0.35">
      <c r="A47" s="74"/>
      <c r="B47" s="88"/>
      <c r="C47" s="74"/>
      <c r="D47" s="74"/>
      <c r="E47" s="76"/>
      <c r="F47" s="74"/>
      <c r="G47" s="76"/>
      <c r="H47" s="74"/>
      <c r="I47" s="74"/>
      <c r="J47" s="74"/>
      <c r="K47" s="74"/>
      <c r="L47" s="74"/>
      <c r="M47" s="74"/>
      <c r="N47" s="74"/>
      <c r="O47" s="74"/>
    </row>
    <row r="48" spans="1:15" ht="20.25" customHeight="1" x14ac:dyDescent="0.35">
      <c r="A48" s="74"/>
      <c r="B48" s="88"/>
      <c r="C48" s="74"/>
      <c r="D48" s="74"/>
      <c r="E48" s="76"/>
      <c r="F48" s="74"/>
      <c r="G48" s="76"/>
      <c r="H48" s="74"/>
      <c r="I48" s="74"/>
      <c r="J48" s="74"/>
      <c r="K48" s="74"/>
      <c r="L48" s="74"/>
      <c r="M48" s="74"/>
      <c r="N48" s="74"/>
      <c r="O48" s="74"/>
    </row>
    <row r="49" spans="1:15" ht="20.25" customHeight="1" x14ac:dyDescent="0.35">
      <c r="A49" s="74"/>
      <c r="B49" s="88"/>
      <c r="C49" s="74"/>
      <c r="D49" s="74"/>
      <c r="E49" s="76"/>
      <c r="F49" s="74"/>
      <c r="G49" s="76"/>
      <c r="H49" s="74"/>
      <c r="I49" s="74"/>
      <c r="J49" s="74"/>
      <c r="K49" s="74"/>
      <c r="L49" s="74"/>
      <c r="M49" s="74"/>
      <c r="N49" s="74"/>
      <c r="O49" s="74"/>
    </row>
    <row r="50" spans="1:15" ht="20.25" customHeight="1" x14ac:dyDescent="0.35">
      <c r="A50" s="74"/>
      <c r="B50" s="88"/>
      <c r="C50" s="74"/>
      <c r="D50" s="74"/>
      <c r="E50" s="76"/>
      <c r="F50" s="74"/>
      <c r="G50" s="76"/>
      <c r="H50" s="74"/>
      <c r="I50" s="74"/>
      <c r="J50" s="74"/>
      <c r="K50" s="74"/>
      <c r="L50" s="74"/>
      <c r="M50" s="74"/>
      <c r="N50" s="74"/>
      <c r="O50" s="74"/>
    </row>
    <row r="51" spans="1:15" ht="20.25" customHeight="1" x14ac:dyDescent="0.35">
      <c r="A51" s="74"/>
      <c r="B51" s="88"/>
      <c r="C51" s="74"/>
      <c r="D51" s="74"/>
      <c r="E51" s="76"/>
      <c r="F51" s="74"/>
      <c r="G51" s="76"/>
      <c r="H51" s="74"/>
      <c r="I51" s="74"/>
      <c r="J51" s="74"/>
      <c r="K51" s="74"/>
      <c r="L51" s="74"/>
      <c r="M51" s="74"/>
      <c r="N51" s="74"/>
      <c r="O51" s="74"/>
    </row>
    <row r="52" spans="1:15" ht="20.25" customHeight="1" x14ac:dyDescent="0.35">
      <c r="A52" s="74"/>
      <c r="B52" s="88"/>
      <c r="C52" s="74"/>
      <c r="D52" s="74"/>
      <c r="E52" s="76"/>
      <c r="F52" s="74"/>
      <c r="G52" s="76"/>
      <c r="H52" s="74"/>
      <c r="I52" s="74"/>
      <c r="J52" s="74"/>
      <c r="K52" s="74"/>
      <c r="L52" s="74"/>
      <c r="M52" s="74"/>
      <c r="N52" s="74"/>
      <c r="O52" s="74"/>
    </row>
    <row r="53" spans="1:15" ht="20.25" customHeight="1" x14ac:dyDescent="0.35">
      <c r="A53" s="74"/>
      <c r="B53" s="88"/>
      <c r="C53" s="74"/>
      <c r="D53" s="74"/>
      <c r="E53" s="76"/>
      <c r="F53" s="74"/>
      <c r="G53" s="76"/>
      <c r="H53" s="74"/>
      <c r="I53" s="74"/>
      <c r="J53" s="74"/>
      <c r="K53" s="74"/>
      <c r="L53" s="74"/>
      <c r="M53" s="74"/>
      <c r="N53" s="74"/>
      <c r="O53" s="74"/>
    </row>
    <row r="54" spans="1:15" ht="20.25" customHeight="1" x14ac:dyDescent="0.35">
      <c r="A54" s="74"/>
      <c r="B54" s="88"/>
      <c r="C54" s="74"/>
      <c r="D54" s="74"/>
      <c r="E54" s="76"/>
      <c r="F54" s="74"/>
      <c r="G54" s="76"/>
      <c r="H54" s="74"/>
      <c r="I54" s="74"/>
      <c r="J54" s="74"/>
      <c r="K54" s="74"/>
      <c r="L54" s="74"/>
      <c r="M54" s="74"/>
      <c r="N54" s="74"/>
      <c r="O54" s="74"/>
    </row>
    <row r="55" spans="1:15" ht="20.25" customHeight="1" x14ac:dyDescent="0.35">
      <c r="A55" s="74"/>
      <c r="B55" s="88"/>
      <c r="C55" s="74"/>
      <c r="D55" s="74"/>
      <c r="E55" s="76"/>
      <c r="F55" s="74"/>
      <c r="G55" s="76"/>
      <c r="H55" s="74"/>
      <c r="I55" s="74"/>
      <c r="J55" s="74"/>
      <c r="K55" s="74"/>
      <c r="L55" s="74"/>
      <c r="M55" s="74"/>
      <c r="N55" s="74"/>
      <c r="O55" s="74"/>
    </row>
    <row r="56" spans="1:15" ht="20.25" customHeight="1" x14ac:dyDescent="0.35">
      <c r="A56" s="74"/>
      <c r="B56" s="88"/>
      <c r="C56" s="74"/>
      <c r="D56" s="74"/>
      <c r="E56" s="76"/>
      <c r="F56" s="74"/>
      <c r="G56" s="76"/>
      <c r="H56" s="74"/>
      <c r="I56" s="74"/>
      <c r="J56" s="74"/>
      <c r="K56" s="74"/>
      <c r="L56" s="74"/>
      <c r="M56" s="74"/>
      <c r="N56" s="74"/>
      <c r="O56" s="74"/>
    </row>
    <row r="57" spans="1:15" ht="20.25" customHeight="1" x14ac:dyDescent="0.35">
      <c r="A57" s="74"/>
      <c r="B57" s="88"/>
      <c r="C57" s="74"/>
      <c r="D57" s="74"/>
      <c r="E57" s="76"/>
      <c r="F57" s="74"/>
      <c r="G57" s="76"/>
      <c r="H57" s="74"/>
      <c r="I57" s="74"/>
      <c r="J57" s="74"/>
      <c r="K57" s="74"/>
      <c r="L57" s="74"/>
      <c r="M57" s="74"/>
      <c r="N57" s="74"/>
      <c r="O57" s="74"/>
    </row>
    <row r="58" spans="1:15" ht="20.25" customHeight="1" x14ac:dyDescent="0.35">
      <c r="A58" s="74"/>
      <c r="B58" s="88"/>
      <c r="C58" s="74"/>
      <c r="D58" s="74"/>
      <c r="E58" s="76"/>
      <c r="F58" s="74"/>
      <c r="G58" s="76"/>
      <c r="H58" s="74"/>
      <c r="I58" s="74"/>
      <c r="J58" s="74"/>
      <c r="K58" s="74"/>
      <c r="L58" s="74"/>
      <c r="M58" s="74"/>
      <c r="N58" s="74"/>
      <c r="O58" s="74"/>
    </row>
    <row r="59" spans="1:15" ht="20.25" customHeight="1" x14ac:dyDescent="0.35">
      <c r="A59" s="74"/>
      <c r="B59" s="88"/>
      <c r="C59" s="74"/>
      <c r="D59" s="74"/>
      <c r="E59" s="76"/>
      <c r="F59" s="74"/>
      <c r="G59" s="76"/>
      <c r="H59" s="74"/>
      <c r="I59" s="74"/>
      <c r="J59" s="74"/>
      <c r="K59" s="74"/>
      <c r="L59" s="74"/>
      <c r="M59" s="74"/>
      <c r="N59" s="74"/>
      <c r="O59" s="74"/>
    </row>
    <row r="60" spans="1:15" ht="20.25" customHeight="1" x14ac:dyDescent="0.35">
      <c r="A60" s="74"/>
      <c r="B60" s="88"/>
      <c r="C60" s="74"/>
      <c r="D60" s="74"/>
      <c r="E60" s="76"/>
      <c r="F60" s="74"/>
      <c r="G60" s="76"/>
      <c r="H60" s="74"/>
      <c r="I60" s="74"/>
      <c r="J60" s="74"/>
      <c r="K60" s="74"/>
      <c r="L60" s="74"/>
      <c r="M60" s="74"/>
      <c r="N60" s="74"/>
      <c r="O60" s="74"/>
    </row>
    <row r="61" spans="1:15" ht="20.25" customHeight="1" x14ac:dyDescent="0.35">
      <c r="A61" s="74"/>
      <c r="B61" s="88"/>
      <c r="C61" s="74"/>
      <c r="D61" s="74"/>
      <c r="E61" s="76"/>
      <c r="F61" s="74"/>
      <c r="G61" s="76"/>
      <c r="H61" s="74"/>
      <c r="I61" s="74"/>
      <c r="J61" s="74"/>
      <c r="K61" s="74"/>
      <c r="L61" s="74"/>
      <c r="M61" s="74"/>
      <c r="N61" s="74"/>
      <c r="O61" s="74"/>
    </row>
    <row r="62" spans="1:15" ht="20.25" customHeight="1" x14ac:dyDescent="0.35">
      <c r="A62" s="74"/>
      <c r="B62" s="88"/>
      <c r="C62" s="74"/>
      <c r="D62" s="74"/>
      <c r="E62" s="76"/>
      <c r="F62" s="74"/>
      <c r="G62" s="76"/>
      <c r="H62" s="74"/>
      <c r="I62" s="74"/>
      <c r="J62" s="74"/>
      <c r="K62" s="74"/>
      <c r="L62" s="74"/>
      <c r="M62" s="74"/>
      <c r="N62" s="74"/>
      <c r="O62" s="74"/>
    </row>
    <row r="63" spans="1:15" ht="20.25" customHeight="1" x14ac:dyDescent="0.35">
      <c r="A63" s="74"/>
      <c r="B63" s="88"/>
      <c r="C63" s="74"/>
      <c r="D63" s="74"/>
      <c r="E63" s="76"/>
      <c r="F63" s="74"/>
      <c r="G63" s="76"/>
      <c r="H63" s="74"/>
      <c r="I63" s="74"/>
      <c r="J63" s="74"/>
      <c r="K63" s="74"/>
      <c r="L63" s="74"/>
      <c r="M63" s="74"/>
      <c r="N63" s="74"/>
      <c r="O63" s="74"/>
    </row>
    <row r="64" spans="1:15" ht="20.25" customHeight="1" x14ac:dyDescent="0.35">
      <c r="A64" s="74"/>
      <c r="B64" s="88"/>
      <c r="C64" s="74"/>
      <c r="D64" s="74"/>
      <c r="E64" s="76"/>
      <c r="F64" s="74"/>
      <c r="G64" s="76"/>
      <c r="H64" s="74"/>
      <c r="I64" s="74"/>
      <c r="J64" s="74"/>
      <c r="K64" s="74"/>
      <c r="L64" s="74"/>
      <c r="M64" s="74"/>
      <c r="N64" s="74"/>
      <c r="O64" s="74"/>
    </row>
    <row r="65" spans="1:15" ht="20.25" customHeight="1" x14ac:dyDescent="0.35">
      <c r="A65" s="74"/>
      <c r="B65" s="88"/>
      <c r="C65" s="74"/>
      <c r="D65" s="74"/>
      <c r="E65" s="76"/>
      <c r="F65" s="74"/>
      <c r="G65" s="76"/>
      <c r="H65" s="74"/>
      <c r="I65" s="74"/>
      <c r="J65" s="74"/>
      <c r="K65" s="74"/>
      <c r="L65" s="74"/>
      <c r="M65" s="74"/>
      <c r="N65" s="74"/>
      <c r="O65" s="74"/>
    </row>
    <row r="66" spans="1:15" ht="20.25" customHeight="1" x14ac:dyDescent="0.35">
      <c r="A66" s="74"/>
      <c r="B66" s="88"/>
      <c r="C66" s="74"/>
      <c r="D66" s="74"/>
      <c r="E66" s="76"/>
      <c r="F66" s="74"/>
      <c r="G66" s="76"/>
      <c r="H66" s="74"/>
      <c r="I66" s="74"/>
      <c r="J66" s="74"/>
      <c r="K66" s="74"/>
      <c r="L66" s="74"/>
      <c r="M66" s="74"/>
      <c r="N66" s="74"/>
      <c r="O66" s="74"/>
    </row>
    <row r="67" spans="1:15" ht="20.25" customHeight="1" x14ac:dyDescent="0.35">
      <c r="A67" s="74"/>
      <c r="B67" s="88"/>
      <c r="C67" s="74"/>
      <c r="D67" s="74"/>
      <c r="E67" s="76"/>
      <c r="F67" s="74"/>
      <c r="G67" s="76"/>
      <c r="H67" s="74"/>
      <c r="I67" s="74"/>
      <c r="J67" s="74"/>
      <c r="K67" s="74"/>
      <c r="L67" s="74"/>
      <c r="M67" s="74"/>
      <c r="N67" s="74"/>
      <c r="O67" s="74"/>
    </row>
    <row r="68" spans="1:15" ht="20.25" customHeight="1" x14ac:dyDescent="0.35">
      <c r="A68" s="74"/>
      <c r="B68" s="88"/>
      <c r="C68" s="74"/>
      <c r="D68" s="74"/>
      <c r="E68" s="76"/>
      <c r="F68" s="74"/>
      <c r="G68" s="76"/>
      <c r="H68" s="74"/>
      <c r="I68" s="74"/>
      <c r="J68" s="74"/>
      <c r="K68" s="74"/>
      <c r="L68" s="74"/>
      <c r="M68" s="74"/>
      <c r="N68" s="74"/>
      <c r="O68" s="74"/>
    </row>
    <row r="69" spans="1:15" ht="20.25" customHeight="1" x14ac:dyDescent="0.35">
      <c r="A69" s="74"/>
      <c r="B69" s="88"/>
      <c r="C69" s="74"/>
      <c r="D69" s="74"/>
      <c r="E69" s="76"/>
      <c r="F69" s="74"/>
      <c r="G69" s="76"/>
      <c r="H69" s="74"/>
      <c r="I69" s="74"/>
      <c r="J69" s="74"/>
      <c r="K69" s="74"/>
      <c r="L69" s="74"/>
      <c r="M69" s="74"/>
      <c r="N69" s="74"/>
      <c r="O69" s="74"/>
    </row>
    <row r="70" spans="1:15" ht="20.25" customHeight="1" x14ac:dyDescent="0.35">
      <c r="A70" s="74"/>
      <c r="B70" s="88"/>
      <c r="C70" s="74"/>
      <c r="D70" s="74"/>
      <c r="E70" s="76"/>
      <c r="F70" s="74"/>
      <c r="G70" s="76"/>
      <c r="H70" s="74"/>
      <c r="I70" s="74"/>
      <c r="J70" s="74"/>
      <c r="K70" s="74"/>
      <c r="L70" s="74"/>
      <c r="M70" s="74"/>
      <c r="N70" s="74"/>
      <c r="O70" s="74"/>
    </row>
    <row r="71" spans="1:15" ht="20.25" customHeight="1" x14ac:dyDescent="0.35">
      <c r="A71" s="74"/>
      <c r="B71" s="88"/>
      <c r="C71" s="74"/>
      <c r="D71" s="74"/>
      <c r="E71" s="76"/>
      <c r="F71" s="74"/>
      <c r="G71" s="76"/>
      <c r="H71" s="74"/>
      <c r="I71" s="74"/>
      <c r="J71" s="74"/>
      <c r="K71" s="74"/>
      <c r="L71" s="74"/>
      <c r="M71" s="74"/>
      <c r="N71" s="74"/>
      <c r="O71" s="74"/>
    </row>
    <row r="72" spans="1:15" ht="20.25" customHeight="1" x14ac:dyDescent="0.35">
      <c r="A72" s="74"/>
      <c r="B72" s="88"/>
      <c r="C72" s="74"/>
      <c r="D72" s="74"/>
      <c r="E72" s="76"/>
      <c r="F72" s="74"/>
      <c r="G72" s="76"/>
      <c r="H72" s="74"/>
      <c r="I72" s="74"/>
      <c r="J72" s="74"/>
      <c r="K72" s="74"/>
      <c r="L72" s="74"/>
      <c r="M72" s="74"/>
      <c r="N72" s="74"/>
      <c r="O72" s="74"/>
    </row>
    <row r="73" spans="1:15" ht="20.25" customHeight="1" x14ac:dyDescent="0.35">
      <c r="A73" s="74"/>
      <c r="B73" s="88"/>
      <c r="C73" s="74"/>
      <c r="D73" s="74"/>
      <c r="E73" s="76"/>
      <c r="F73" s="74"/>
      <c r="G73" s="76"/>
      <c r="H73" s="74"/>
      <c r="I73" s="74"/>
      <c r="J73" s="74"/>
      <c r="K73" s="74"/>
      <c r="L73" s="74"/>
      <c r="M73" s="74"/>
      <c r="N73" s="74"/>
      <c r="O73" s="74"/>
    </row>
    <row r="74" spans="1:15" ht="20.25" customHeight="1" x14ac:dyDescent="0.35">
      <c r="A74" s="74"/>
      <c r="B74" s="88"/>
      <c r="C74" s="74"/>
      <c r="D74" s="74"/>
      <c r="E74" s="76"/>
      <c r="F74" s="74"/>
      <c r="G74" s="76"/>
      <c r="H74" s="74"/>
      <c r="I74" s="74"/>
      <c r="J74" s="74"/>
      <c r="K74" s="74"/>
      <c r="L74" s="74"/>
      <c r="M74" s="74"/>
      <c r="N74" s="74"/>
      <c r="O74" s="74"/>
    </row>
    <row r="75" spans="1:15" ht="20.25" customHeight="1" x14ac:dyDescent="0.35">
      <c r="A75" s="74"/>
      <c r="B75" s="88"/>
      <c r="C75" s="74"/>
      <c r="D75" s="74"/>
      <c r="E75" s="76"/>
      <c r="F75" s="74"/>
      <c r="G75" s="76"/>
      <c r="H75" s="74"/>
      <c r="I75" s="74"/>
      <c r="J75" s="74"/>
      <c r="K75" s="74"/>
      <c r="L75" s="74"/>
      <c r="M75" s="74"/>
      <c r="N75" s="74"/>
      <c r="O75" s="74"/>
    </row>
    <row r="76" spans="1:15" ht="20.25" customHeight="1" x14ac:dyDescent="0.35">
      <c r="A76" s="74"/>
      <c r="B76" s="88"/>
      <c r="C76" s="74"/>
      <c r="D76" s="74"/>
      <c r="E76" s="76"/>
      <c r="F76" s="74"/>
      <c r="G76" s="76"/>
      <c r="H76" s="74"/>
      <c r="I76" s="74"/>
      <c r="J76" s="74"/>
      <c r="K76" s="74"/>
      <c r="L76" s="74"/>
      <c r="M76" s="74"/>
      <c r="N76" s="74"/>
      <c r="O76" s="74"/>
    </row>
    <row r="77" spans="1:15" ht="20.25" customHeight="1" x14ac:dyDescent="0.35">
      <c r="A77" s="74"/>
      <c r="B77" s="88"/>
      <c r="C77" s="74"/>
      <c r="D77" s="74"/>
      <c r="E77" s="76"/>
      <c r="F77" s="74"/>
      <c r="G77" s="76"/>
      <c r="H77" s="74"/>
      <c r="I77" s="74"/>
      <c r="J77" s="74"/>
      <c r="K77" s="74"/>
      <c r="L77" s="74"/>
      <c r="M77" s="74"/>
      <c r="N77" s="74"/>
      <c r="O77" s="74"/>
    </row>
    <row r="78" spans="1:15" ht="20.25" customHeight="1" x14ac:dyDescent="0.35">
      <c r="A78" s="74"/>
      <c r="B78" s="88"/>
      <c r="C78" s="74"/>
      <c r="D78" s="74"/>
      <c r="E78" s="76"/>
      <c r="F78" s="74"/>
      <c r="G78" s="76"/>
      <c r="H78" s="74"/>
      <c r="I78" s="74"/>
      <c r="J78" s="74"/>
      <c r="K78" s="74"/>
      <c r="L78" s="74"/>
      <c r="M78" s="74"/>
      <c r="N78" s="74"/>
      <c r="O78" s="74"/>
    </row>
    <row r="79" spans="1:15" ht="20.25" customHeight="1" x14ac:dyDescent="0.35">
      <c r="A79" s="74"/>
      <c r="B79" s="88"/>
      <c r="C79" s="74"/>
      <c r="D79" s="74"/>
      <c r="E79" s="76"/>
      <c r="F79" s="74"/>
      <c r="G79" s="76"/>
      <c r="H79" s="74"/>
      <c r="I79" s="74"/>
      <c r="J79" s="74"/>
      <c r="K79" s="74"/>
      <c r="L79" s="74"/>
      <c r="M79" s="74"/>
      <c r="N79" s="74"/>
      <c r="O79" s="74"/>
    </row>
    <row r="80" spans="1:15" ht="20.25" customHeight="1" x14ac:dyDescent="0.35">
      <c r="A80" s="74"/>
      <c r="B80" s="88"/>
      <c r="C80" s="74"/>
      <c r="D80" s="74"/>
      <c r="E80" s="76"/>
      <c r="F80" s="74"/>
      <c r="G80" s="76"/>
      <c r="H80" s="74"/>
      <c r="I80" s="74"/>
      <c r="J80" s="74"/>
      <c r="K80" s="74"/>
      <c r="L80" s="74"/>
      <c r="M80" s="74"/>
      <c r="N80" s="74"/>
      <c r="O80" s="74"/>
    </row>
    <row r="81" spans="1:15" ht="20.25" customHeight="1" x14ac:dyDescent="0.35">
      <c r="A81" s="74"/>
      <c r="B81" s="88"/>
      <c r="C81" s="74"/>
      <c r="D81" s="74"/>
      <c r="E81" s="76"/>
      <c r="F81" s="74"/>
      <c r="G81" s="76"/>
      <c r="H81" s="74"/>
      <c r="I81" s="74"/>
      <c r="J81" s="74"/>
      <c r="K81" s="74"/>
      <c r="L81" s="74"/>
      <c r="M81" s="74"/>
      <c r="N81" s="74"/>
      <c r="O81" s="74"/>
    </row>
    <row r="82" spans="1:15" ht="20.25" customHeight="1" x14ac:dyDescent="0.35">
      <c r="A82" s="74"/>
      <c r="B82" s="88"/>
      <c r="C82" s="74"/>
      <c r="D82" s="74"/>
      <c r="E82" s="76"/>
      <c r="F82" s="74"/>
      <c r="G82" s="76"/>
      <c r="H82" s="74"/>
      <c r="I82" s="74"/>
      <c r="J82" s="74"/>
      <c r="K82" s="74"/>
      <c r="L82" s="74"/>
      <c r="M82" s="74"/>
      <c r="N82" s="74"/>
      <c r="O82" s="74"/>
    </row>
    <row r="83" spans="1:15" ht="20.25" customHeight="1" x14ac:dyDescent="0.35">
      <c r="A83" s="74"/>
      <c r="B83" s="88"/>
      <c r="C83" s="74"/>
      <c r="D83" s="74"/>
      <c r="E83" s="76"/>
      <c r="F83" s="74"/>
      <c r="G83" s="76"/>
      <c r="H83" s="74"/>
      <c r="I83" s="74"/>
      <c r="J83" s="74"/>
      <c r="K83" s="74"/>
      <c r="L83" s="74"/>
      <c r="M83" s="74"/>
      <c r="N83" s="74"/>
      <c r="O83" s="74"/>
    </row>
    <row r="84" spans="1:15" ht="20.25" customHeight="1" x14ac:dyDescent="0.35">
      <c r="A84" s="74"/>
      <c r="B84" s="88"/>
      <c r="C84" s="74"/>
      <c r="D84" s="74"/>
      <c r="E84" s="76"/>
      <c r="F84" s="74"/>
      <c r="G84" s="76"/>
      <c r="H84" s="74"/>
      <c r="I84" s="74"/>
      <c r="J84" s="74"/>
      <c r="K84" s="74"/>
      <c r="L84" s="74"/>
      <c r="M84" s="74"/>
      <c r="N84" s="74"/>
      <c r="O84" s="74"/>
    </row>
    <row r="85" spans="1:15" ht="20.25" customHeight="1" x14ac:dyDescent="0.35">
      <c r="A85" s="74"/>
      <c r="B85" s="88"/>
      <c r="C85" s="74"/>
      <c r="D85" s="74"/>
      <c r="E85" s="76"/>
      <c r="F85" s="74"/>
      <c r="G85" s="76"/>
      <c r="H85" s="74"/>
      <c r="I85" s="74"/>
      <c r="J85" s="74"/>
      <c r="K85" s="74"/>
      <c r="L85" s="74"/>
      <c r="M85" s="74"/>
      <c r="N85" s="74"/>
      <c r="O85" s="74"/>
    </row>
    <row r="86" spans="1:15" ht="20.25" customHeight="1" x14ac:dyDescent="0.35">
      <c r="A86" s="74"/>
      <c r="B86" s="88"/>
      <c r="C86" s="74"/>
      <c r="D86" s="74"/>
      <c r="E86" s="76"/>
      <c r="F86" s="74"/>
      <c r="G86" s="76"/>
      <c r="H86" s="74"/>
      <c r="I86" s="74"/>
      <c r="J86" s="74"/>
      <c r="K86" s="74"/>
      <c r="L86" s="74"/>
      <c r="M86" s="74"/>
      <c r="N86" s="74"/>
      <c r="O86" s="74"/>
    </row>
    <row r="87" spans="1:15" ht="20.25" customHeight="1" x14ac:dyDescent="0.35">
      <c r="A87" s="74"/>
      <c r="B87" s="88"/>
      <c r="C87" s="74"/>
      <c r="D87" s="74"/>
      <c r="E87" s="76"/>
      <c r="F87" s="74"/>
      <c r="G87" s="76"/>
      <c r="H87" s="74"/>
      <c r="I87" s="74"/>
      <c r="J87" s="74"/>
      <c r="K87" s="74"/>
      <c r="L87" s="74"/>
      <c r="M87" s="74"/>
      <c r="N87" s="74"/>
      <c r="O87" s="74"/>
    </row>
    <row r="88" spans="1:15" ht="20.25" customHeight="1" x14ac:dyDescent="0.35">
      <c r="A88" s="74"/>
      <c r="B88" s="88"/>
      <c r="C88" s="74"/>
      <c r="D88" s="74"/>
      <c r="E88" s="76"/>
      <c r="F88" s="74"/>
      <c r="G88" s="76"/>
      <c r="H88" s="74"/>
      <c r="I88" s="74"/>
      <c r="J88" s="74"/>
      <c r="K88" s="74"/>
      <c r="L88" s="74"/>
      <c r="M88" s="74"/>
      <c r="N88" s="74"/>
      <c r="O88" s="74"/>
    </row>
    <row r="89" spans="1:15" ht="20.25" customHeight="1" x14ac:dyDescent="0.35">
      <c r="A89" s="74"/>
      <c r="B89" s="88"/>
      <c r="C89" s="74"/>
      <c r="D89" s="74"/>
      <c r="E89" s="76"/>
      <c r="F89" s="74"/>
      <c r="G89" s="76"/>
      <c r="H89" s="74"/>
      <c r="I89" s="74"/>
      <c r="J89" s="74"/>
      <c r="K89" s="74"/>
      <c r="L89" s="74"/>
      <c r="M89" s="74"/>
      <c r="N89" s="74"/>
      <c r="O89" s="74"/>
    </row>
    <row r="90" spans="1:15" ht="20.25" customHeight="1" x14ac:dyDescent="0.35">
      <c r="A90" s="74"/>
      <c r="B90" s="88"/>
      <c r="C90" s="74"/>
      <c r="D90" s="74"/>
      <c r="E90" s="76"/>
      <c r="F90" s="74"/>
      <c r="G90" s="76"/>
      <c r="H90" s="74"/>
      <c r="I90" s="74"/>
      <c r="J90" s="74"/>
      <c r="K90" s="74"/>
      <c r="L90" s="74"/>
      <c r="M90" s="74"/>
      <c r="N90" s="74"/>
      <c r="O90" s="74"/>
    </row>
    <row r="91" spans="1:15" ht="20.25" customHeight="1" x14ac:dyDescent="0.35">
      <c r="A91" s="74"/>
      <c r="B91" s="88"/>
      <c r="C91" s="74"/>
      <c r="D91" s="74"/>
      <c r="E91" s="76"/>
      <c r="F91" s="74"/>
      <c r="G91" s="76"/>
      <c r="H91" s="74"/>
      <c r="I91" s="74"/>
      <c r="J91" s="74"/>
      <c r="K91" s="74"/>
      <c r="L91" s="74"/>
      <c r="M91" s="74"/>
      <c r="N91" s="74"/>
      <c r="O91" s="74"/>
    </row>
    <row r="92" spans="1:15" ht="20.25" customHeight="1" x14ac:dyDescent="0.35">
      <c r="A92" s="74"/>
      <c r="B92" s="88"/>
      <c r="C92" s="74"/>
      <c r="D92" s="74"/>
      <c r="E92" s="76"/>
      <c r="F92" s="74"/>
      <c r="G92" s="76"/>
      <c r="H92" s="74"/>
      <c r="I92" s="74"/>
      <c r="J92" s="74"/>
      <c r="K92" s="74"/>
      <c r="L92" s="74"/>
      <c r="M92" s="74"/>
      <c r="N92" s="74"/>
      <c r="O92" s="74"/>
    </row>
    <row r="93" spans="1:15" ht="20.25" customHeight="1" x14ac:dyDescent="0.35">
      <c r="A93" s="74"/>
      <c r="B93" s="88"/>
      <c r="C93" s="74"/>
      <c r="D93" s="74"/>
      <c r="E93" s="76"/>
      <c r="F93" s="74"/>
      <c r="G93" s="76"/>
      <c r="H93" s="74"/>
      <c r="I93" s="74"/>
      <c r="J93" s="74"/>
      <c r="K93" s="74"/>
      <c r="L93" s="74"/>
      <c r="M93" s="74"/>
      <c r="N93" s="74"/>
      <c r="O93" s="74"/>
    </row>
    <row r="94" spans="1:15" ht="20.25" customHeight="1" x14ac:dyDescent="0.35">
      <c r="A94" s="74"/>
      <c r="B94" s="88"/>
      <c r="C94" s="74"/>
      <c r="D94" s="74"/>
      <c r="E94" s="76"/>
      <c r="F94" s="74"/>
      <c r="G94" s="76"/>
      <c r="H94" s="74"/>
      <c r="I94" s="74"/>
      <c r="J94" s="74"/>
      <c r="K94" s="74"/>
      <c r="L94" s="74"/>
      <c r="M94" s="74"/>
      <c r="N94" s="74"/>
      <c r="O94" s="74"/>
    </row>
    <row r="95" spans="1:15" ht="20.25" customHeight="1" x14ac:dyDescent="0.35">
      <c r="A95" s="74"/>
      <c r="B95" s="88"/>
      <c r="C95" s="74"/>
      <c r="D95" s="74"/>
      <c r="E95" s="76"/>
      <c r="F95" s="74"/>
      <c r="G95" s="76"/>
      <c r="H95" s="74"/>
      <c r="I95" s="74"/>
      <c r="J95" s="74"/>
      <c r="K95" s="74"/>
      <c r="L95" s="74"/>
      <c r="M95" s="74"/>
      <c r="N95" s="74"/>
      <c r="O95" s="74"/>
    </row>
    <row r="96" spans="1:15" ht="20.25" customHeight="1" x14ac:dyDescent="0.35">
      <c r="A96" s="74"/>
      <c r="B96" s="88"/>
      <c r="C96" s="74"/>
      <c r="D96" s="74"/>
      <c r="E96" s="76"/>
      <c r="F96" s="74"/>
      <c r="G96" s="76"/>
      <c r="H96" s="74"/>
      <c r="I96" s="74"/>
      <c r="J96" s="74"/>
      <c r="K96" s="74"/>
      <c r="L96" s="74"/>
      <c r="M96" s="74"/>
      <c r="N96" s="74"/>
      <c r="O96" s="74"/>
    </row>
    <row r="97" spans="1:15" ht="20.25" customHeight="1" x14ac:dyDescent="0.35">
      <c r="A97" s="74"/>
      <c r="B97" s="88"/>
      <c r="C97" s="74"/>
      <c r="D97" s="74"/>
      <c r="E97" s="76"/>
      <c r="F97" s="74"/>
      <c r="G97" s="76"/>
      <c r="H97" s="74"/>
      <c r="I97" s="74"/>
      <c r="J97" s="74"/>
      <c r="K97" s="74"/>
      <c r="L97" s="74"/>
      <c r="M97" s="74"/>
      <c r="N97" s="74"/>
      <c r="O97" s="74"/>
    </row>
    <row r="98" spans="1:15" ht="20.25" customHeight="1" x14ac:dyDescent="0.35">
      <c r="A98" s="74"/>
      <c r="B98" s="88"/>
      <c r="C98" s="74"/>
      <c r="D98" s="74"/>
      <c r="E98" s="76"/>
      <c r="F98" s="74"/>
      <c r="G98" s="76"/>
      <c r="H98" s="74"/>
      <c r="I98" s="74"/>
      <c r="J98" s="74"/>
      <c r="K98" s="74"/>
      <c r="L98" s="74"/>
      <c r="M98" s="74"/>
      <c r="N98" s="74"/>
      <c r="O98" s="74"/>
    </row>
    <row r="99" spans="1:15" ht="20.25" customHeight="1" x14ac:dyDescent="0.35">
      <c r="A99" s="74"/>
      <c r="B99" s="88"/>
      <c r="C99" s="74"/>
      <c r="D99" s="74"/>
      <c r="E99" s="76"/>
      <c r="F99" s="74"/>
      <c r="G99" s="76"/>
      <c r="H99" s="74"/>
      <c r="I99" s="74"/>
      <c r="J99" s="74"/>
      <c r="K99" s="74"/>
      <c r="L99" s="74"/>
      <c r="M99" s="74"/>
      <c r="N99" s="74"/>
      <c r="O99" s="74"/>
    </row>
    <row r="100" spans="1:15" ht="20.25" customHeight="1" x14ac:dyDescent="0.35">
      <c r="A100" s="74"/>
      <c r="B100" s="88"/>
      <c r="C100" s="74"/>
      <c r="D100" s="74"/>
      <c r="E100" s="76"/>
      <c r="F100" s="74"/>
      <c r="G100" s="76"/>
      <c r="H100" s="74"/>
      <c r="I100" s="74"/>
      <c r="J100" s="74"/>
      <c r="K100" s="74"/>
      <c r="L100" s="74"/>
      <c r="M100" s="74"/>
      <c r="N100" s="74"/>
      <c r="O100" s="74"/>
    </row>
    <row r="101" spans="1:15" ht="20.25" customHeight="1" x14ac:dyDescent="0.35">
      <c r="A101" s="74"/>
      <c r="B101" s="88"/>
      <c r="C101" s="74"/>
      <c r="D101" s="74"/>
      <c r="E101" s="76"/>
      <c r="F101" s="74"/>
      <c r="G101" s="76"/>
      <c r="H101" s="74"/>
      <c r="I101" s="74"/>
      <c r="J101" s="74"/>
      <c r="K101" s="74"/>
      <c r="L101" s="74"/>
      <c r="M101" s="74"/>
      <c r="N101" s="74"/>
      <c r="O101" s="74"/>
    </row>
    <row r="102" spans="1:15" ht="20.25" customHeight="1" x14ac:dyDescent="0.35">
      <c r="A102" s="74"/>
      <c r="B102" s="88"/>
      <c r="C102" s="74"/>
      <c r="D102" s="74"/>
      <c r="E102" s="76"/>
      <c r="F102" s="74"/>
      <c r="G102" s="76"/>
      <c r="H102" s="74"/>
      <c r="I102" s="74"/>
      <c r="J102" s="74"/>
      <c r="K102" s="74"/>
      <c r="L102" s="74"/>
      <c r="M102" s="74"/>
      <c r="N102" s="74"/>
      <c r="O102" s="74"/>
    </row>
    <row r="103" spans="1:15" ht="20.25" customHeight="1" x14ac:dyDescent="0.35">
      <c r="A103" s="74"/>
      <c r="B103" s="88"/>
      <c r="C103" s="74"/>
      <c r="D103" s="74"/>
      <c r="E103" s="76"/>
      <c r="F103" s="74"/>
      <c r="G103" s="76"/>
      <c r="H103" s="74"/>
      <c r="I103" s="74"/>
      <c r="J103" s="74"/>
      <c r="K103" s="74"/>
      <c r="L103" s="74"/>
      <c r="M103" s="74"/>
      <c r="N103" s="74"/>
      <c r="O103" s="74"/>
    </row>
    <row r="104" spans="1:15" ht="20.25" customHeight="1" x14ac:dyDescent="0.35">
      <c r="A104" s="74"/>
      <c r="B104" s="88"/>
      <c r="C104" s="74"/>
      <c r="D104" s="74"/>
      <c r="E104" s="76"/>
      <c r="F104" s="74"/>
      <c r="G104" s="76"/>
      <c r="H104" s="74"/>
      <c r="I104" s="74"/>
      <c r="J104" s="74"/>
      <c r="K104" s="74"/>
      <c r="L104" s="74"/>
      <c r="M104" s="74"/>
      <c r="N104" s="74"/>
      <c r="O104" s="74"/>
    </row>
    <row r="105" spans="1:15" ht="20.25" customHeight="1" x14ac:dyDescent="0.35">
      <c r="A105" s="74"/>
      <c r="B105" s="88"/>
      <c r="C105" s="74"/>
      <c r="D105" s="74"/>
      <c r="E105" s="76"/>
      <c r="F105" s="74"/>
      <c r="G105" s="76"/>
      <c r="H105" s="74"/>
      <c r="I105" s="74"/>
      <c r="J105" s="74"/>
      <c r="K105" s="74"/>
      <c r="L105" s="74"/>
      <c r="M105" s="74"/>
      <c r="N105" s="74"/>
      <c r="O105" s="74"/>
    </row>
    <row r="106" spans="1:15" ht="20.25" customHeight="1" x14ac:dyDescent="0.35">
      <c r="A106" s="74"/>
      <c r="B106" s="88"/>
      <c r="C106" s="74"/>
      <c r="D106" s="74"/>
      <c r="E106" s="76"/>
      <c r="F106" s="74"/>
      <c r="G106" s="76"/>
      <c r="H106" s="74"/>
      <c r="I106" s="74"/>
      <c r="J106" s="74"/>
      <c r="K106" s="74"/>
      <c r="L106" s="74"/>
      <c r="M106" s="74"/>
      <c r="N106" s="74"/>
      <c r="O106" s="74"/>
    </row>
    <row r="107" spans="1:15" ht="20.25" customHeight="1" x14ac:dyDescent="0.35">
      <c r="A107" s="74"/>
      <c r="B107" s="88"/>
      <c r="C107" s="74"/>
      <c r="D107" s="74"/>
      <c r="E107" s="76"/>
      <c r="F107" s="74"/>
      <c r="G107" s="76"/>
      <c r="H107" s="74"/>
      <c r="I107" s="74"/>
      <c r="J107" s="74"/>
      <c r="K107" s="74"/>
      <c r="L107" s="74"/>
      <c r="M107" s="74"/>
      <c r="N107" s="74"/>
      <c r="O107" s="74"/>
    </row>
    <row r="108" spans="1:15" ht="20.25" customHeight="1" x14ac:dyDescent="0.35">
      <c r="A108" s="74"/>
      <c r="B108" s="88"/>
      <c r="C108" s="74"/>
      <c r="D108" s="74"/>
      <c r="E108" s="76"/>
      <c r="F108" s="74"/>
      <c r="G108" s="76"/>
      <c r="H108" s="74"/>
      <c r="I108" s="74"/>
      <c r="J108" s="74"/>
      <c r="K108" s="74"/>
      <c r="L108" s="74"/>
      <c r="M108" s="74"/>
      <c r="N108" s="74"/>
      <c r="O108" s="74"/>
    </row>
    <row r="109" spans="1:15" ht="20.25" customHeight="1" x14ac:dyDescent="0.35">
      <c r="A109" s="74"/>
      <c r="B109" s="88"/>
      <c r="C109" s="74"/>
      <c r="D109" s="74"/>
      <c r="E109" s="76"/>
      <c r="F109" s="74"/>
      <c r="G109" s="76"/>
      <c r="H109" s="74"/>
      <c r="I109" s="74"/>
      <c r="J109" s="74"/>
      <c r="K109" s="74"/>
      <c r="L109" s="74"/>
      <c r="M109" s="74"/>
      <c r="N109" s="74"/>
      <c r="O109" s="74"/>
    </row>
    <row r="110" spans="1:15" ht="20.25" customHeight="1" x14ac:dyDescent="0.35">
      <c r="A110" s="74"/>
      <c r="B110" s="88"/>
      <c r="C110" s="74"/>
      <c r="D110" s="74"/>
      <c r="E110" s="76"/>
      <c r="F110" s="74"/>
      <c r="G110" s="76"/>
      <c r="H110" s="74"/>
      <c r="I110" s="74"/>
      <c r="J110" s="74"/>
      <c r="K110" s="74"/>
      <c r="L110" s="74"/>
      <c r="M110" s="74"/>
      <c r="N110" s="74"/>
      <c r="O110" s="74"/>
    </row>
    <row r="111" spans="1:15" ht="20.25" customHeight="1" x14ac:dyDescent="0.35">
      <c r="A111" s="74"/>
      <c r="B111" s="88"/>
      <c r="C111" s="74"/>
      <c r="D111" s="74"/>
      <c r="E111" s="76"/>
      <c r="F111" s="74"/>
      <c r="G111" s="76"/>
      <c r="H111" s="74"/>
      <c r="I111" s="74"/>
      <c r="J111" s="74"/>
      <c r="K111" s="74"/>
      <c r="L111" s="74"/>
      <c r="M111" s="74"/>
      <c r="N111" s="74"/>
      <c r="O111" s="74"/>
    </row>
    <row r="112" spans="1:15" ht="20.25" customHeight="1" x14ac:dyDescent="0.35">
      <c r="A112" s="74"/>
      <c r="B112" s="88"/>
      <c r="C112" s="74"/>
      <c r="D112" s="74"/>
      <c r="E112" s="76"/>
      <c r="F112" s="74"/>
      <c r="G112" s="76"/>
      <c r="H112" s="74"/>
      <c r="I112" s="74"/>
      <c r="J112" s="74"/>
      <c r="K112" s="74"/>
      <c r="L112" s="74"/>
      <c r="M112" s="74"/>
      <c r="N112" s="74"/>
      <c r="O112" s="74"/>
    </row>
    <row r="113" spans="1:15" ht="20.25" customHeight="1" x14ac:dyDescent="0.35">
      <c r="A113" s="74"/>
      <c r="B113" s="88"/>
      <c r="C113" s="74"/>
      <c r="D113" s="74"/>
      <c r="E113" s="76"/>
      <c r="F113" s="74"/>
      <c r="G113" s="76"/>
      <c r="H113" s="74"/>
      <c r="I113" s="74"/>
      <c r="J113" s="74"/>
      <c r="K113" s="74"/>
      <c r="L113" s="74"/>
      <c r="M113" s="74"/>
      <c r="N113" s="74"/>
      <c r="O113" s="74"/>
    </row>
    <row r="114" spans="1:15" ht="20.25" customHeight="1" x14ac:dyDescent="0.35">
      <c r="A114" s="74"/>
      <c r="B114" s="88"/>
      <c r="C114" s="74"/>
      <c r="D114" s="74"/>
      <c r="E114" s="76"/>
      <c r="F114" s="74"/>
      <c r="G114" s="76"/>
      <c r="H114" s="74"/>
      <c r="I114" s="74"/>
      <c r="J114" s="74"/>
      <c r="K114" s="74"/>
      <c r="L114" s="74"/>
      <c r="M114" s="74"/>
      <c r="N114" s="74"/>
      <c r="O114" s="74"/>
    </row>
    <row r="115" spans="1:15" ht="20.25" customHeight="1" x14ac:dyDescent="0.35">
      <c r="A115" s="74"/>
      <c r="B115" s="88"/>
      <c r="C115" s="74"/>
      <c r="D115" s="74"/>
      <c r="E115" s="76"/>
      <c r="F115" s="74"/>
      <c r="G115" s="76"/>
      <c r="H115" s="74"/>
      <c r="I115" s="74"/>
      <c r="J115" s="74"/>
      <c r="K115" s="74"/>
      <c r="L115" s="74"/>
      <c r="M115" s="74"/>
      <c r="N115" s="74"/>
      <c r="O115" s="74"/>
    </row>
    <row r="116" spans="1:15" ht="20.25" customHeight="1" x14ac:dyDescent="0.35">
      <c r="A116" s="74"/>
      <c r="B116" s="88"/>
      <c r="C116" s="74"/>
      <c r="D116" s="74"/>
      <c r="E116" s="76"/>
      <c r="F116" s="74"/>
      <c r="G116" s="76"/>
      <c r="H116" s="74"/>
      <c r="I116" s="74"/>
      <c r="J116" s="74"/>
      <c r="K116" s="74"/>
      <c r="L116" s="74"/>
      <c r="M116" s="74"/>
      <c r="N116" s="74"/>
      <c r="O116" s="74"/>
    </row>
    <row r="117" spans="1:15" ht="20.25" customHeight="1" x14ac:dyDescent="0.35">
      <c r="A117" s="74"/>
      <c r="B117" s="88"/>
      <c r="C117" s="74"/>
      <c r="D117" s="74"/>
      <c r="E117" s="76"/>
      <c r="F117" s="74"/>
      <c r="G117" s="76"/>
      <c r="H117" s="74"/>
      <c r="I117" s="74"/>
      <c r="J117" s="74"/>
      <c r="K117" s="74"/>
      <c r="L117" s="74"/>
      <c r="M117" s="74"/>
      <c r="N117" s="74"/>
      <c r="O117" s="74"/>
    </row>
    <row r="118" spans="1:15" ht="20.25" customHeight="1" x14ac:dyDescent="0.35">
      <c r="A118" s="74"/>
      <c r="B118" s="88"/>
      <c r="C118" s="74"/>
      <c r="D118" s="74"/>
      <c r="E118" s="76"/>
      <c r="F118" s="74"/>
      <c r="G118" s="76"/>
      <c r="H118" s="74"/>
      <c r="I118" s="74"/>
      <c r="J118" s="74"/>
      <c r="K118" s="74"/>
      <c r="L118" s="74"/>
      <c r="M118" s="74"/>
      <c r="N118" s="74"/>
      <c r="O118" s="74"/>
    </row>
    <row r="119" spans="1:15" ht="20.25" customHeight="1" x14ac:dyDescent="0.35">
      <c r="A119" s="74"/>
      <c r="B119" s="88"/>
      <c r="C119" s="74"/>
      <c r="D119" s="74"/>
      <c r="E119" s="76"/>
      <c r="F119" s="74"/>
      <c r="G119" s="76"/>
      <c r="H119" s="74"/>
      <c r="I119" s="74"/>
      <c r="J119" s="74"/>
      <c r="K119" s="74"/>
      <c r="L119" s="74"/>
      <c r="M119" s="74"/>
      <c r="N119" s="74"/>
      <c r="O119" s="74"/>
    </row>
    <row r="120" spans="1:15" ht="20.25" customHeight="1" x14ac:dyDescent="0.35">
      <c r="A120" s="74"/>
      <c r="B120" s="88"/>
      <c r="C120" s="74"/>
      <c r="D120" s="74"/>
      <c r="E120" s="76"/>
      <c r="F120" s="74"/>
      <c r="G120" s="76"/>
      <c r="H120" s="74"/>
      <c r="I120" s="74"/>
      <c r="J120" s="74"/>
      <c r="K120" s="74"/>
      <c r="L120" s="74"/>
      <c r="M120" s="74"/>
      <c r="N120" s="74"/>
      <c r="O120" s="74"/>
    </row>
    <row r="121" spans="1:15" ht="20.25" customHeight="1" x14ac:dyDescent="0.35">
      <c r="A121" s="74"/>
      <c r="B121" s="88"/>
      <c r="C121" s="74"/>
      <c r="D121" s="74"/>
      <c r="E121" s="76"/>
      <c r="F121" s="74"/>
      <c r="G121" s="76"/>
      <c r="H121" s="74"/>
      <c r="I121" s="74"/>
      <c r="J121" s="74"/>
      <c r="K121" s="74"/>
      <c r="L121" s="74"/>
      <c r="M121" s="74"/>
      <c r="N121" s="74"/>
      <c r="O121" s="74"/>
    </row>
    <row r="122" spans="1:15" ht="20.25" customHeight="1" x14ac:dyDescent="0.35">
      <c r="A122" s="74"/>
      <c r="B122" s="88"/>
      <c r="C122" s="74"/>
      <c r="D122" s="74"/>
      <c r="E122" s="76"/>
      <c r="F122" s="74"/>
      <c r="G122" s="76"/>
      <c r="H122" s="74"/>
      <c r="I122" s="74"/>
      <c r="J122" s="74"/>
      <c r="K122" s="74"/>
      <c r="L122" s="74"/>
      <c r="M122" s="74"/>
      <c r="N122" s="74"/>
      <c r="O122" s="74"/>
    </row>
    <row r="123" spans="1:15" ht="20.25" customHeight="1" x14ac:dyDescent="0.35">
      <c r="A123" s="74"/>
      <c r="B123" s="88"/>
      <c r="C123" s="74"/>
      <c r="D123" s="74"/>
      <c r="E123" s="76"/>
      <c r="F123" s="74"/>
      <c r="G123" s="76"/>
      <c r="H123" s="74"/>
      <c r="I123" s="74"/>
      <c r="J123" s="74"/>
      <c r="K123" s="74"/>
      <c r="L123" s="74"/>
      <c r="M123" s="74"/>
      <c r="N123" s="74"/>
      <c r="O123" s="74"/>
    </row>
    <row r="124" spans="1:15" ht="20.25" customHeight="1" x14ac:dyDescent="0.35">
      <c r="A124" s="74"/>
      <c r="B124" s="88"/>
      <c r="C124" s="74"/>
      <c r="D124" s="74"/>
      <c r="E124" s="76"/>
      <c r="F124" s="74"/>
      <c r="G124" s="76"/>
      <c r="H124" s="74"/>
      <c r="I124" s="74"/>
      <c r="J124" s="74"/>
      <c r="K124" s="74"/>
      <c r="L124" s="74"/>
      <c r="M124" s="74"/>
      <c r="N124" s="74"/>
      <c r="O124" s="74"/>
    </row>
    <row r="125" spans="1:15" ht="20.25" customHeight="1" x14ac:dyDescent="0.35">
      <c r="A125" s="74"/>
      <c r="B125" s="88"/>
      <c r="C125" s="74"/>
      <c r="D125" s="74"/>
      <c r="E125" s="76"/>
      <c r="F125" s="74"/>
      <c r="G125" s="76"/>
      <c r="H125" s="74"/>
      <c r="I125" s="74"/>
      <c r="J125" s="74"/>
      <c r="K125" s="74"/>
      <c r="L125" s="74"/>
      <c r="M125" s="74"/>
      <c r="N125" s="74"/>
      <c r="O125" s="74"/>
    </row>
    <row r="126" spans="1:15" ht="20.25" customHeight="1" x14ac:dyDescent="0.35">
      <c r="A126" s="74"/>
      <c r="B126" s="88"/>
      <c r="C126" s="74"/>
      <c r="D126" s="74"/>
      <c r="E126" s="76"/>
      <c r="F126" s="74"/>
      <c r="G126" s="76"/>
      <c r="H126" s="74"/>
      <c r="I126" s="74"/>
      <c r="J126" s="74"/>
      <c r="K126" s="74"/>
      <c r="L126" s="74"/>
      <c r="M126" s="74"/>
      <c r="N126" s="74"/>
      <c r="O126" s="74"/>
    </row>
    <row r="127" spans="1:15" ht="20.25" customHeight="1" x14ac:dyDescent="0.35">
      <c r="A127" s="74"/>
      <c r="B127" s="88"/>
      <c r="C127" s="74"/>
      <c r="D127" s="74"/>
      <c r="E127" s="76"/>
      <c r="F127" s="74"/>
      <c r="G127" s="76"/>
      <c r="H127" s="74"/>
      <c r="I127" s="74"/>
      <c r="J127" s="74"/>
      <c r="K127" s="74"/>
      <c r="L127" s="74"/>
      <c r="M127" s="74"/>
      <c r="N127" s="74"/>
      <c r="O127" s="74"/>
    </row>
    <row r="128" spans="1:15" ht="20.25" customHeight="1" x14ac:dyDescent="0.35">
      <c r="A128" s="74"/>
      <c r="B128" s="88"/>
      <c r="C128" s="74"/>
      <c r="D128" s="74"/>
      <c r="E128" s="76"/>
      <c r="F128" s="74"/>
      <c r="G128" s="76"/>
      <c r="H128" s="74"/>
      <c r="I128" s="74"/>
      <c r="J128" s="74"/>
      <c r="K128" s="74"/>
      <c r="L128" s="74"/>
      <c r="M128" s="74"/>
      <c r="N128" s="74"/>
      <c r="O128" s="74"/>
    </row>
    <row r="129" spans="1:15" ht="20.25" customHeight="1" x14ac:dyDescent="0.35">
      <c r="A129" s="74"/>
      <c r="B129" s="88"/>
      <c r="C129" s="74"/>
      <c r="D129" s="74"/>
      <c r="E129" s="76"/>
      <c r="F129" s="74"/>
      <c r="G129" s="76"/>
      <c r="H129" s="74"/>
      <c r="I129" s="74"/>
      <c r="J129" s="74"/>
      <c r="K129" s="74"/>
      <c r="L129" s="74"/>
      <c r="M129" s="74"/>
      <c r="N129" s="74"/>
      <c r="O129" s="74"/>
    </row>
    <row r="130" spans="1:15" ht="20.25" customHeight="1" x14ac:dyDescent="0.35">
      <c r="A130" s="74"/>
      <c r="B130" s="88"/>
      <c r="C130" s="74"/>
      <c r="D130" s="74"/>
      <c r="E130" s="76"/>
      <c r="F130" s="74"/>
      <c r="G130" s="76"/>
      <c r="H130" s="74"/>
      <c r="I130" s="74"/>
      <c r="J130" s="74"/>
      <c r="K130" s="74"/>
      <c r="L130" s="74"/>
      <c r="M130" s="74"/>
      <c r="N130" s="74"/>
      <c r="O130" s="74"/>
    </row>
    <row r="131" spans="1:15" ht="20.25" customHeight="1" x14ac:dyDescent="0.35">
      <c r="A131" s="74"/>
      <c r="B131" s="88"/>
      <c r="C131" s="74"/>
      <c r="D131" s="74"/>
      <c r="E131" s="76"/>
      <c r="F131" s="74"/>
      <c r="G131" s="76"/>
      <c r="H131" s="74"/>
      <c r="I131" s="74"/>
      <c r="J131" s="74"/>
      <c r="K131" s="74"/>
      <c r="L131" s="74"/>
      <c r="M131" s="74"/>
      <c r="N131" s="74"/>
      <c r="O131" s="74"/>
    </row>
    <row r="132" spans="1:15" ht="20.25" customHeight="1" x14ac:dyDescent="0.35">
      <c r="A132" s="74"/>
      <c r="B132" s="88"/>
      <c r="C132" s="74"/>
      <c r="D132" s="74"/>
      <c r="E132" s="76"/>
      <c r="F132" s="74"/>
      <c r="G132" s="76"/>
      <c r="H132" s="74"/>
      <c r="I132" s="74"/>
      <c r="J132" s="74"/>
      <c r="K132" s="74"/>
      <c r="L132" s="74"/>
      <c r="M132" s="74"/>
      <c r="N132" s="74"/>
      <c r="O132" s="74"/>
    </row>
    <row r="133" spans="1:15" ht="20.25" customHeight="1" x14ac:dyDescent="0.35">
      <c r="A133" s="74"/>
      <c r="B133" s="88"/>
      <c r="C133" s="74"/>
      <c r="D133" s="74"/>
      <c r="E133" s="76"/>
      <c r="F133" s="74"/>
      <c r="G133" s="76"/>
      <c r="H133" s="74"/>
      <c r="I133" s="74"/>
      <c r="J133" s="74"/>
      <c r="K133" s="74"/>
      <c r="L133" s="74"/>
      <c r="M133" s="74"/>
      <c r="N133" s="74"/>
      <c r="O133" s="74"/>
    </row>
    <row r="134" spans="1:15" ht="20.25" customHeight="1" x14ac:dyDescent="0.35">
      <c r="A134" s="74"/>
      <c r="B134" s="88"/>
      <c r="C134" s="74"/>
      <c r="D134" s="74"/>
      <c r="E134" s="76"/>
      <c r="F134" s="74"/>
      <c r="G134" s="76"/>
      <c r="H134" s="74"/>
      <c r="I134" s="74"/>
      <c r="J134" s="74"/>
      <c r="K134" s="74"/>
      <c r="L134" s="74"/>
      <c r="M134" s="74"/>
      <c r="N134" s="74"/>
      <c r="O134" s="74"/>
    </row>
    <row r="135" spans="1:15" ht="20.25" customHeight="1" x14ac:dyDescent="0.35">
      <c r="A135" s="74"/>
      <c r="B135" s="88"/>
      <c r="C135" s="74"/>
      <c r="D135" s="74"/>
      <c r="E135" s="76"/>
      <c r="F135" s="74"/>
      <c r="G135" s="76"/>
      <c r="H135" s="74"/>
      <c r="I135" s="74"/>
      <c r="J135" s="74"/>
      <c r="K135" s="74"/>
      <c r="L135" s="74"/>
      <c r="M135" s="74"/>
      <c r="N135" s="74"/>
      <c r="O135" s="74"/>
    </row>
    <row r="136" spans="1:15" ht="20.25" customHeight="1" x14ac:dyDescent="0.35">
      <c r="A136" s="74"/>
      <c r="B136" s="88"/>
      <c r="C136" s="74"/>
      <c r="D136" s="74"/>
      <c r="E136" s="76"/>
      <c r="F136" s="74"/>
      <c r="G136" s="76"/>
      <c r="H136" s="74"/>
      <c r="I136" s="74"/>
      <c r="J136" s="74"/>
      <c r="K136" s="74"/>
      <c r="L136" s="74"/>
      <c r="M136" s="74"/>
      <c r="N136" s="74"/>
      <c r="O136" s="74"/>
    </row>
    <row r="137" spans="1:15" ht="20.25" customHeight="1" x14ac:dyDescent="0.35">
      <c r="A137" s="74"/>
      <c r="B137" s="88"/>
      <c r="C137" s="74"/>
      <c r="D137" s="74"/>
      <c r="E137" s="76"/>
      <c r="F137" s="74"/>
      <c r="G137" s="76"/>
      <c r="H137" s="74"/>
      <c r="I137" s="74"/>
      <c r="J137" s="74"/>
      <c r="K137" s="74"/>
      <c r="L137" s="74"/>
      <c r="M137" s="74"/>
      <c r="N137" s="74"/>
      <c r="O137" s="74"/>
    </row>
    <row r="138" spans="1:15" ht="20.25" customHeight="1" x14ac:dyDescent="0.35">
      <c r="A138" s="74"/>
      <c r="B138" s="88"/>
      <c r="C138" s="74"/>
      <c r="D138" s="74"/>
      <c r="E138" s="76"/>
      <c r="F138" s="74"/>
      <c r="G138" s="76"/>
      <c r="H138" s="74"/>
      <c r="I138" s="74"/>
      <c r="J138" s="74"/>
      <c r="K138" s="74"/>
      <c r="L138" s="74"/>
      <c r="M138" s="74"/>
      <c r="N138" s="74"/>
      <c r="O138" s="74"/>
    </row>
    <row r="139" spans="1:15" ht="20.25" customHeight="1" x14ac:dyDescent="0.35">
      <c r="A139" s="74"/>
      <c r="B139" s="88"/>
      <c r="C139" s="74"/>
      <c r="D139" s="74"/>
      <c r="E139" s="76"/>
      <c r="F139" s="74"/>
      <c r="G139" s="76"/>
      <c r="H139" s="74"/>
      <c r="I139" s="74"/>
      <c r="J139" s="74"/>
      <c r="K139" s="74"/>
      <c r="L139" s="74"/>
      <c r="M139" s="74"/>
      <c r="N139" s="74"/>
      <c r="O139" s="74"/>
    </row>
    <row r="140" spans="1:15" ht="20.25" customHeight="1" x14ac:dyDescent="0.35">
      <c r="A140" s="74"/>
      <c r="B140" s="88"/>
      <c r="C140" s="74"/>
      <c r="D140" s="74"/>
      <c r="E140" s="76"/>
      <c r="F140" s="74"/>
      <c r="G140" s="76"/>
      <c r="H140" s="74"/>
      <c r="I140" s="74"/>
      <c r="J140" s="74"/>
      <c r="K140" s="74"/>
      <c r="L140" s="74"/>
      <c r="M140" s="74"/>
      <c r="N140" s="74"/>
      <c r="O140" s="74"/>
    </row>
    <row r="141" spans="1:15" ht="20.25" customHeight="1" x14ac:dyDescent="0.35">
      <c r="A141" s="74"/>
      <c r="B141" s="88"/>
      <c r="C141" s="74"/>
      <c r="D141" s="74"/>
      <c r="E141" s="76"/>
      <c r="F141" s="74"/>
      <c r="G141" s="76"/>
      <c r="H141" s="74"/>
      <c r="I141" s="74"/>
      <c r="J141" s="74"/>
      <c r="K141" s="74"/>
      <c r="L141" s="74"/>
      <c r="M141" s="74"/>
      <c r="N141" s="74"/>
      <c r="O141" s="74"/>
    </row>
    <row r="142" spans="1:15" ht="20.25" customHeight="1" x14ac:dyDescent="0.35">
      <c r="A142" s="74"/>
      <c r="B142" s="88"/>
      <c r="C142" s="74"/>
      <c r="D142" s="74"/>
      <c r="E142" s="76"/>
      <c r="F142" s="74"/>
      <c r="G142" s="76"/>
      <c r="H142" s="74"/>
      <c r="I142" s="74"/>
      <c r="J142" s="74"/>
      <c r="K142" s="74"/>
      <c r="L142" s="74"/>
      <c r="M142" s="74"/>
      <c r="N142" s="74"/>
      <c r="O142" s="74"/>
    </row>
    <row r="143" spans="1:15" ht="20.25" customHeight="1" x14ac:dyDescent="0.35">
      <c r="A143" s="74"/>
      <c r="B143" s="88"/>
      <c r="C143" s="74"/>
      <c r="D143" s="74"/>
      <c r="E143" s="76"/>
      <c r="F143" s="74"/>
      <c r="G143" s="76"/>
      <c r="H143" s="74"/>
      <c r="I143" s="74"/>
      <c r="J143" s="74"/>
      <c r="K143" s="74"/>
      <c r="L143" s="74"/>
      <c r="M143" s="74"/>
      <c r="N143" s="74"/>
      <c r="O143" s="74"/>
    </row>
    <row r="144" spans="1:15" ht="20.25" customHeight="1" x14ac:dyDescent="0.35">
      <c r="A144" s="74"/>
      <c r="B144" s="88"/>
      <c r="C144" s="74"/>
      <c r="D144" s="74"/>
      <c r="E144" s="76"/>
      <c r="F144" s="74"/>
      <c r="G144" s="76"/>
      <c r="H144" s="74"/>
      <c r="I144" s="74"/>
      <c r="J144" s="74"/>
      <c r="K144" s="74"/>
      <c r="L144" s="74"/>
      <c r="M144" s="74"/>
      <c r="N144" s="74"/>
      <c r="O144" s="74"/>
    </row>
    <row r="145" spans="1:15" ht="20.25" customHeight="1" x14ac:dyDescent="0.35">
      <c r="A145" s="74"/>
      <c r="B145" s="88"/>
      <c r="C145" s="74"/>
      <c r="D145" s="74"/>
      <c r="E145" s="76"/>
      <c r="F145" s="74"/>
      <c r="G145" s="76"/>
      <c r="H145" s="74"/>
      <c r="I145" s="74"/>
      <c r="J145" s="74"/>
      <c r="K145" s="74"/>
      <c r="L145" s="74"/>
      <c r="M145" s="74"/>
      <c r="N145" s="74"/>
      <c r="O145" s="74"/>
    </row>
    <row r="146" spans="1:15" ht="20.25" customHeight="1" x14ac:dyDescent="0.35">
      <c r="A146" s="74"/>
      <c r="B146" s="88"/>
      <c r="C146" s="74"/>
      <c r="D146" s="74"/>
      <c r="E146" s="76"/>
      <c r="F146" s="74"/>
      <c r="G146" s="76"/>
      <c r="H146" s="74"/>
      <c r="I146" s="74"/>
      <c r="J146" s="74"/>
      <c r="K146" s="74"/>
      <c r="L146" s="74"/>
      <c r="M146" s="74"/>
      <c r="N146" s="74"/>
      <c r="O146" s="74"/>
    </row>
    <row r="147" spans="1:15" ht="20.25" customHeight="1" x14ac:dyDescent="0.35">
      <c r="A147" s="74"/>
      <c r="B147" s="88"/>
      <c r="C147" s="74"/>
      <c r="D147" s="74"/>
      <c r="E147" s="76"/>
      <c r="F147" s="74"/>
      <c r="G147" s="76"/>
      <c r="H147" s="74"/>
      <c r="I147" s="74"/>
      <c r="J147" s="74"/>
      <c r="K147" s="74"/>
      <c r="L147" s="74"/>
      <c r="M147" s="74"/>
      <c r="N147" s="74"/>
      <c r="O147" s="74"/>
    </row>
    <row r="148" spans="1:15" ht="20.25" customHeight="1" x14ac:dyDescent="0.35">
      <c r="A148" s="74"/>
      <c r="B148" s="88"/>
      <c r="C148" s="74"/>
      <c r="D148" s="74"/>
      <c r="E148" s="76"/>
      <c r="F148" s="74"/>
      <c r="G148" s="76"/>
      <c r="H148" s="74"/>
      <c r="I148" s="74"/>
      <c r="J148" s="74"/>
      <c r="K148" s="74"/>
      <c r="L148" s="74"/>
      <c r="M148" s="74"/>
      <c r="N148" s="74"/>
      <c r="O148" s="74"/>
    </row>
    <row r="149" spans="1:15" ht="20.25" customHeight="1" x14ac:dyDescent="0.35">
      <c r="A149" s="74"/>
      <c r="B149" s="88"/>
      <c r="C149" s="74"/>
      <c r="D149" s="74"/>
      <c r="E149" s="76"/>
      <c r="F149" s="74"/>
      <c r="G149" s="76"/>
      <c r="H149" s="74"/>
      <c r="I149" s="74"/>
      <c r="J149" s="74"/>
      <c r="K149" s="74"/>
      <c r="L149" s="74"/>
      <c r="M149" s="74"/>
      <c r="N149" s="74"/>
      <c r="O149" s="74"/>
    </row>
    <row r="150" spans="1:15" ht="20.25" customHeight="1" x14ac:dyDescent="0.35">
      <c r="A150" s="74"/>
      <c r="B150" s="88"/>
      <c r="C150" s="74"/>
      <c r="D150" s="74"/>
      <c r="E150" s="76"/>
      <c r="F150" s="74"/>
      <c r="G150" s="76"/>
      <c r="H150" s="74"/>
      <c r="I150" s="74"/>
      <c r="J150" s="74"/>
      <c r="K150" s="74"/>
      <c r="L150" s="74"/>
      <c r="M150" s="74"/>
      <c r="N150" s="74"/>
      <c r="O150" s="74"/>
    </row>
    <row r="151" spans="1:15" ht="20.25" customHeight="1" x14ac:dyDescent="0.35">
      <c r="A151" s="74"/>
      <c r="B151" s="88"/>
      <c r="C151" s="74"/>
      <c r="D151" s="74"/>
      <c r="E151" s="76"/>
      <c r="F151" s="74"/>
      <c r="G151" s="76"/>
      <c r="H151" s="74"/>
      <c r="I151" s="74"/>
      <c r="J151" s="74"/>
      <c r="K151" s="74"/>
      <c r="L151" s="74"/>
      <c r="M151" s="74"/>
      <c r="N151" s="74"/>
      <c r="O151" s="74"/>
    </row>
    <row r="152" spans="1:15" ht="20.25" customHeight="1" x14ac:dyDescent="0.35">
      <c r="A152" s="74"/>
      <c r="B152" s="88"/>
      <c r="C152" s="74"/>
      <c r="D152" s="74"/>
      <c r="E152" s="76"/>
      <c r="F152" s="74"/>
      <c r="G152" s="76"/>
      <c r="H152" s="74"/>
      <c r="I152" s="74"/>
      <c r="J152" s="74"/>
      <c r="K152" s="74"/>
      <c r="L152" s="74"/>
      <c r="M152" s="74"/>
      <c r="N152" s="74"/>
      <c r="O152" s="74"/>
    </row>
    <row r="153" spans="1:15" ht="20.25" customHeight="1" x14ac:dyDescent="0.35">
      <c r="A153" s="74"/>
      <c r="B153" s="88"/>
      <c r="C153" s="74"/>
      <c r="D153" s="74"/>
      <c r="E153" s="76"/>
      <c r="F153" s="74"/>
      <c r="G153" s="76"/>
      <c r="H153" s="74"/>
      <c r="I153" s="74"/>
      <c r="J153" s="74"/>
      <c r="K153" s="74"/>
      <c r="L153" s="74"/>
      <c r="M153" s="74"/>
      <c r="N153" s="74"/>
      <c r="O153" s="74"/>
    </row>
    <row r="154" spans="1:15" ht="20.25" customHeight="1" x14ac:dyDescent="0.35">
      <c r="A154" s="74"/>
      <c r="B154" s="88"/>
      <c r="C154" s="74"/>
      <c r="D154" s="74"/>
      <c r="E154" s="76"/>
      <c r="F154" s="74"/>
      <c r="G154" s="76"/>
      <c r="H154" s="74"/>
      <c r="I154" s="74"/>
      <c r="J154" s="74"/>
      <c r="K154" s="74"/>
      <c r="L154" s="74"/>
      <c r="M154" s="74"/>
      <c r="N154" s="74"/>
      <c r="O154" s="74"/>
    </row>
    <row r="155" spans="1:15" ht="20.25" customHeight="1" x14ac:dyDescent="0.35">
      <c r="A155" s="74"/>
      <c r="B155" s="88"/>
      <c r="C155" s="74"/>
      <c r="D155" s="74"/>
      <c r="E155" s="76"/>
      <c r="F155" s="74"/>
      <c r="G155" s="76"/>
      <c r="H155" s="74"/>
      <c r="I155" s="74"/>
      <c r="J155" s="74"/>
      <c r="K155" s="74"/>
      <c r="L155" s="74"/>
      <c r="M155" s="74"/>
      <c r="N155" s="74"/>
      <c r="O155" s="74"/>
    </row>
    <row r="156" spans="1:15" ht="20.25" customHeight="1" x14ac:dyDescent="0.35">
      <c r="A156" s="74"/>
      <c r="B156" s="88"/>
      <c r="C156" s="74"/>
      <c r="D156" s="74"/>
      <c r="E156" s="76"/>
      <c r="F156" s="74"/>
      <c r="G156" s="76"/>
      <c r="H156" s="74"/>
      <c r="I156" s="74"/>
      <c r="J156" s="74"/>
      <c r="K156" s="74"/>
      <c r="L156" s="74"/>
      <c r="M156" s="74"/>
      <c r="N156" s="74"/>
      <c r="O156" s="74"/>
    </row>
    <row r="157" spans="1:15" ht="20.25" customHeight="1" x14ac:dyDescent="0.35">
      <c r="A157" s="74"/>
      <c r="B157" s="88"/>
      <c r="C157" s="74"/>
      <c r="D157" s="74"/>
      <c r="E157" s="76"/>
      <c r="F157" s="74"/>
      <c r="G157" s="76"/>
      <c r="H157" s="74"/>
      <c r="I157" s="74"/>
      <c r="J157" s="74"/>
      <c r="K157" s="74"/>
      <c r="L157" s="74"/>
      <c r="M157" s="74"/>
      <c r="N157" s="74"/>
      <c r="O157" s="74"/>
    </row>
    <row r="158" spans="1:15" ht="20.25" customHeight="1" x14ac:dyDescent="0.35">
      <c r="A158" s="74"/>
      <c r="B158" s="88"/>
      <c r="C158" s="74"/>
      <c r="D158" s="74"/>
      <c r="E158" s="76"/>
      <c r="F158" s="74"/>
      <c r="G158" s="76"/>
      <c r="H158" s="74"/>
      <c r="I158" s="74"/>
      <c r="J158" s="74"/>
      <c r="K158" s="74"/>
      <c r="L158" s="74"/>
      <c r="M158" s="74"/>
      <c r="N158" s="74"/>
      <c r="O158" s="74"/>
    </row>
    <row r="159" spans="1:15" ht="20.25" customHeight="1" x14ac:dyDescent="0.35">
      <c r="A159" s="74"/>
      <c r="B159" s="88"/>
      <c r="C159" s="74"/>
      <c r="D159" s="74"/>
      <c r="E159" s="76"/>
      <c r="F159" s="74"/>
      <c r="G159" s="76"/>
      <c r="H159" s="74"/>
      <c r="I159" s="74"/>
      <c r="J159" s="74"/>
      <c r="K159" s="74"/>
      <c r="L159" s="74"/>
      <c r="M159" s="74"/>
      <c r="N159" s="74"/>
      <c r="O159" s="74"/>
    </row>
    <row r="160" spans="1:15" ht="20.25" customHeight="1" x14ac:dyDescent="0.35">
      <c r="A160" s="74"/>
      <c r="B160" s="88"/>
      <c r="C160" s="74"/>
      <c r="D160" s="74"/>
      <c r="E160" s="76"/>
      <c r="F160" s="74"/>
      <c r="G160" s="76"/>
      <c r="H160" s="74"/>
      <c r="I160" s="74"/>
      <c r="J160" s="74"/>
      <c r="K160" s="74"/>
      <c r="L160" s="74"/>
      <c r="M160" s="74"/>
      <c r="N160" s="74"/>
      <c r="O160" s="74"/>
    </row>
    <row r="161" spans="1:15" ht="20.25" customHeight="1" x14ac:dyDescent="0.35">
      <c r="A161" s="74"/>
      <c r="B161" s="88"/>
      <c r="C161" s="74"/>
      <c r="D161" s="74"/>
      <c r="E161" s="76"/>
      <c r="F161" s="74"/>
      <c r="G161" s="76"/>
      <c r="H161" s="74"/>
      <c r="I161" s="74"/>
      <c r="J161" s="74"/>
      <c r="K161" s="74"/>
      <c r="L161" s="74"/>
      <c r="M161" s="74"/>
      <c r="N161" s="74"/>
      <c r="O161" s="74"/>
    </row>
    <row r="162" spans="1:15" ht="20.25" customHeight="1" x14ac:dyDescent="0.35">
      <c r="A162" s="74"/>
      <c r="B162" s="88"/>
      <c r="C162" s="74"/>
      <c r="D162" s="74"/>
      <c r="E162" s="76"/>
      <c r="F162" s="74"/>
      <c r="G162" s="76"/>
      <c r="H162" s="74"/>
      <c r="I162" s="74"/>
      <c r="J162" s="74"/>
      <c r="K162" s="74"/>
      <c r="L162" s="74"/>
      <c r="M162" s="74"/>
      <c r="N162" s="74"/>
      <c r="O162" s="74"/>
    </row>
    <row r="163" spans="1:15" ht="20.25" customHeight="1" x14ac:dyDescent="0.35">
      <c r="A163" s="74"/>
      <c r="B163" s="88"/>
      <c r="C163" s="74"/>
      <c r="D163" s="74"/>
      <c r="E163" s="76"/>
      <c r="F163" s="74"/>
      <c r="G163" s="76"/>
      <c r="H163" s="74"/>
      <c r="I163" s="74"/>
      <c r="J163" s="74"/>
      <c r="K163" s="74"/>
      <c r="L163" s="74"/>
      <c r="M163" s="74"/>
      <c r="N163" s="74"/>
      <c r="O163" s="74"/>
    </row>
    <row r="164" spans="1:15" ht="20.25" customHeight="1" x14ac:dyDescent="0.35">
      <c r="A164" s="74"/>
      <c r="B164" s="88"/>
      <c r="C164" s="74"/>
      <c r="D164" s="74"/>
      <c r="E164" s="76"/>
      <c r="F164" s="74"/>
      <c r="G164" s="76"/>
      <c r="H164" s="74"/>
      <c r="I164" s="74"/>
      <c r="J164" s="74"/>
      <c r="K164" s="74"/>
      <c r="L164" s="74"/>
      <c r="M164" s="74"/>
      <c r="N164" s="74"/>
      <c r="O164" s="74"/>
    </row>
    <row r="165" spans="1:15" ht="20.25" customHeight="1" x14ac:dyDescent="0.35">
      <c r="A165" s="74"/>
      <c r="B165" s="88"/>
      <c r="C165" s="74"/>
      <c r="D165" s="74"/>
      <c r="E165" s="76"/>
      <c r="F165" s="74"/>
      <c r="G165" s="76"/>
      <c r="H165" s="74"/>
      <c r="I165" s="74"/>
      <c r="J165" s="74"/>
      <c r="K165" s="74"/>
      <c r="L165" s="74"/>
      <c r="M165" s="74"/>
      <c r="N165" s="74"/>
      <c r="O165" s="74"/>
    </row>
    <row r="166" spans="1:15" ht="20.25" customHeight="1" x14ac:dyDescent="0.35">
      <c r="A166" s="74"/>
      <c r="B166" s="88"/>
      <c r="C166" s="74"/>
      <c r="D166" s="74"/>
      <c r="E166" s="76"/>
      <c r="F166" s="74"/>
      <c r="G166" s="76"/>
      <c r="H166" s="74"/>
      <c r="I166" s="74"/>
      <c r="J166" s="74"/>
      <c r="K166" s="74"/>
      <c r="L166" s="74"/>
      <c r="M166" s="74"/>
      <c r="N166" s="74"/>
      <c r="O166" s="74"/>
    </row>
    <row r="167" spans="1:15" ht="20.25" customHeight="1" x14ac:dyDescent="0.35">
      <c r="A167" s="74"/>
      <c r="B167" s="88"/>
      <c r="C167" s="74"/>
      <c r="D167" s="74"/>
      <c r="E167" s="76"/>
      <c r="F167" s="74"/>
      <c r="G167" s="76"/>
      <c r="H167" s="74"/>
      <c r="I167" s="74"/>
      <c r="J167" s="74"/>
      <c r="K167" s="74"/>
      <c r="L167" s="74"/>
      <c r="M167" s="74"/>
      <c r="N167" s="74"/>
      <c r="O167" s="74"/>
    </row>
    <row r="168" spans="1:15" ht="20.25" customHeight="1" x14ac:dyDescent="0.35">
      <c r="A168" s="74"/>
      <c r="B168" s="88"/>
      <c r="C168" s="74"/>
      <c r="D168" s="74"/>
      <c r="E168" s="76"/>
      <c r="F168" s="74"/>
      <c r="G168" s="76"/>
      <c r="H168" s="74"/>
      <c r="I168" s="74"/>
      <c r="J168" s="74"/>
      <c r="K168" s="74"/>
      <c r="L168" s="74"/>
      <c r="M168" s="74"/>
      <c r="N168" s="74"/>
      <c r="O168" s="74"/>
    </row>
    <row r="169" spans="1:15" ht="20.25" customHeight="1" x14ac:dyDescent="0.35">
      <c r="A169" s="74"/>
      <c r="B169" s="88"/>
      <c r="C169" s="74"/>
      <c r="D169" s="74"/>
      <c r="E169" s="76"/>
      <c r="F169" s="74"/>
      <c r="G169" s="76"/>
      <c r="H169" s="74"/>
      <c r="I169" s="74"/>
      <c r="J169" s="74"/>
      <c r="K169" s="74"/>
      <c r="L169" s="74"/>
      <c r="M169" s="74"/>
      <c r="N169" s="74"/>
      <c r="O169" s="74"/>
    </row>
    <row r="170" spans="1:15" ht="20.25" customHeight="1" x14ac:dyDescent="0.35">
      <c r="A170" s="74"/>
      <c r="B170" s="88"/>
      <c r="C170" s="74"/>
      <c r="D170" s="74"/>
      <c r="E170" s="76"/>
      <c r="F170" s="74"/>
      <c r="G170" s="76"/>
      <c r="H170" s="74"/>
      <c r="I170" s="74"/>
      <c r="J170" s="74"/>
      <c r="K170" s="74"/>
      <c r="L170" s="74"/>
      <c r="M170" s="74"/>
      <c r="N170" s="74"/>
      <c r="O170" s="74"/>
    </row>
    <row r="171" spans="1:15" ht="20.25" customHeight="1" x14ac:dyDescent="0.35">
      <c r="A171" s="74"/>
      <c r="B171" s="88"/>
      <c r="C171" s="74"/>
      <c r="D171" s="74"/>
      <c r="E171" s="76"/>
      <c r="F171" s="74"/>
      <c r="G171" s="76"/>
      <c r="H171" s="74"/>
      <c r="I171" s="74"/>
      <c r="J171" s="74"/>
      <c r="K171" s="74"/>
      <c r="L171" s="74"/>
      <c r="M171" s="74"/>
      <c r="N171" s="74"/>
      <c r="O171" s="74"/>
    </row>
    <row r="172" spans="1:15" ht="20.25" customHeight="1" x14ac:dyDescent="0.35">
      <c r="A172" s="74"/>
      <c r="B172" s="88"/>
      <c r="C172" s="74"/>
      <c r="D172" s="74"/>
      <c r="E172" s="76"/>
      <c r="F172" s="74"/>
      <c r="G172" s="76"/>
      <c r="H172" s="74"/>
      <c r="I172" s="74"/>
      <c r="J172" s="74"/>
      <c r="K172" s="74"/>
      <c r="L172" s="74"/>
      <c r="M172" s="74"/>
      <c r="N172" s="74"/>
      <c r="O172" s="74"/>
    </row>
    <row r="173" spans="1:15" ht="20.25" customHeight="1" x14ac:dyDescent="0.35">
      <c r="A173" s="74"/>
      <c r="B173" s="88"/>
      <c r="C173" s="74"/>
      <c r="D173" s="74"/>
      <c r="E173" s="76"/>
      <c r="F173" s="74"/>
      <c r="G173" s="76"/>
      <c r="H173" s="74"/>
      <c r="I173" s="74"/>
      <c r="J173" s="74"/>
      <c r="K173" s="74"/>
      <c r="L173" s="74"/>
      <c r="M173" s="74"/>
      <c r="N173" s="74"/>
      <c r="O173" s="74"/>
    </row>
    <row r="174" spans="1:15" ht="20.25" customHeight="1" x14ac:dyDescent="0.35">
      <c r="A174" s="74"/>
      <c r="B174" s="88"/>
      <c r="C174" s="74"/>
      <c r="D174" s="74"/>
      <c r="E174" s="76"/>
      <c r="F174" s="74"/>
      <c r="G174" s="76"/>
      <c r="H174" s="74"/>
      <c r="I174" s="74"/>
      <c r="J174" s="74"/>
      <c r="K174" s="74"/>
      <c r="L174" s="74"/>
      <c r="M174" s="74"/>
      <c r="N174" s="74"/>
      <c r="O174" s="74"/>
    </row>
    <row r="175" spans="1:15" ht="20.25" customHeight="1" x14ac:dyDescent="0.35">
      <c r="A175" s="74"/>
      <c r="B175" s="88"/>
      <c r="C175" s="74"/>
      <c r="D175" s="74"/>
      <c r="E175" s="76"/>
      <c r="F175" s="74"/>
      <c r="G175" s="76"/>
      <c r="H175" s="74"/>
      <c r="I175" s="74"/>
      <c r="J175" s="74"/>
      <c r="K175" s="74"/>
      <c r="L175" s="74"/>
      <c r="M175" s="74"/>
      <c r="N175" s="74"/>
      <c r="O175" s="74"/>
    </row>
    <row r="176" spans="1:15" ht="20.25" customHeight="1" x14ac:dyDescent="0.35">
      <c r="A176" s="74"/>
      <c r="B176" s="88"/>
      <c r="C176" s="74"/>
      <c r="D176" s="74"/>
      <c r="E176" s="76"/>
      <c r="F176" s="74"/>
      <c r="G176" s="76"/>
      <c r="H176" s="74"/>
      <c r="I176" s="74"/>
      <c r="J176" s="74"/>
      <c r="K176" s="74"/>
      <c r="L176" s="74"/>
      <c r="M176" s="74"/>
      <c r="N176" s="74"/>
      <c r="O176" s="74"/>
    </row>
    <row r="177" spans="1:15" ht="20.25" customHeight="1" x14ac:dyDescent="0.35">
      <c r="A177" s="74"/>
      <c r="B177" s="88"/>
      <c r="C177" s="74"/>
      <c r="D177" s="74"/>
      <c r="E177" s="76"/>
      <c r="F177" s="74"/>
      <c r="G177" s="76"/>
      <c r="H177" s="74"/>
      <c r="I177" s="74"/>
      <c r="J177" s="74"/>
      <c r="K177" s="74"/>
      <c r="L177" s="74"/>
      <c r="M177" s="74"/>
      <c r="N177" s="74"/>
      <c r="O177" s="74"/>
    </row>
    <row r="178" spans="1:15" ht="20.25" customHeight="1" x14ac:dyDescent="0.35">
      <c r="A178" s="74"/>
      <c r="B178" s="88"/>
      <c r="C178" s="74"/>
      <c r="D178" s="74"/>
      <c r="E178" s="76"/>
      <c r="F178" s="74"/>
      <c r="G178" s="76"/>
      <c r="H178" s="74"/>
      <c r="I178" s="74"/>
      <c r="J178" s="74"/>
      <c r="K178" s="74"/>
      <c r="L178" s="74"/>
      <c r="M178" s="74"/>
      <c r="N178" s="74"/>
      <c r="O178" s="74"/>
    </row>
    <row r="179" spans="1:15" ht="20.25" customHeight="1" x14ac:dyDescent="0.35">
      <c r="A179" s="74"/>
      <c r="B179" s="88"/>
      <c r="C179" s="74"/>
      <c r="D179" s="74"/>
      <c r="E179" s="76"/>
      <c r="F179" s="74"/>
      <c r="G179" s="76"/>
      <c r="H179" s="74"/>
      <c r="I179" s="74"/>
      <c r="J179" s="74"/>
      <c r="K179" s="74"/>
      <c r="L179" s="74"/>
      <c r="M179" s="74"/>
      <c r="N179" s="74"/>
      <c r="O179" s="74"/>
    </row>
    <row r="180" spans="1:15" ht="20.25" customHeight="1" x14ac:dyDescent="0.35">
      <c r="A180" s="74"/>
      <c r="B180" s="88"/>
      <c r="C180" s="74"/>
      <c r="D180" s="74"/>
      <c r="E180" s="76"/>
      <c r="F180" s="74"/>
      <c r="G180" s="76"/>
      <c r="H180" s="74"/>
      <c r="I180" s="74"/>
      <c r="J180" s="74"/>
      <c r="K180" s="74"/>
      <c r="L180" s="74"/>
      <c r="M180" s="74"/>
      <c r="N180" s="74"/>
      <c r="O180" s="74"/>
    </row>
    <row r="181" spans="1:15" ht="20.25" customHeight="1" x14ac:dyDescent="0.35">
      <c r="A181" s="74"/>
      <c r="B181" s="88"/>
      <c r="C181" s="74"/>
      <c r="D181" s="74"/>
      <c r="E181" s="76"/>
      <c r="F181" s="74"/>
      <c r="G181" s="76"/>
      <c r="H181" s="74"/>
      <c r="I181" s="74"/>
      <c r="J181" s="74"/>
      <c r="K181" s="74"/>
      <c r="L181" s="74"/>
      <c r="M181" s="74"/>
      <c r="N181" s="74"/>
      <c r="O181" s="74"/>
    </row>
    <row r="182" spans="1:15" ht="20.25" customHeight="1" x14ac:dyDescent="0.35">
      <c r="A182" s="74"/>
      <c r="B182" s="88"/>
      <c r="C182" s="74"/>
      <c r="D182" s="74"/>
      <c r="E182" s="76"/>
      <c r="F182" s="74"/>
      <c r="G182" s="76"/>
      <c r="H182" s="74"/>
      <c r="I182" s="74"/>
      <c r="J182" s="74"/>
      <c r="K182" s="74"/>
      <c r="L182" s="74"/>
      <c r="M182" s="74"/>
      <c r="N182" s="74"/>
      <c r="O182" s="74"/>
    </row>
    <row r="183" spans="1:15" ht="20.25" customHeight="1" x14ac:dyDescent="0.35">
      <c r="A183" s="74"/>
      <c r="B183" s="88"/>
      <c r="C183" s="74"/>
      <c r="D183" s="74"/>
      <c r="E183" s="76"/>
      <c r="F183" s="74"/>
      <c r="G183" s="76"/>
      <c r="H183" s="74"/>
      <c r="I183" s="74"/>
      <c r="J183" s="74"/>
      <c r="K183" s="74"/>
      <c r="L183" s="74"/>
      <c r="M183" s="74"/>
      <c r="N183" s="74"/>
      <c r="O183" s="74"/>
    </row>
    <row r="184" spans="1:15" ht="20.25" customHeight="1" x14ac:dyDescent="0.35">
      <c r="A184" s="74"/>
      <c r="B184" s="88"/>
      <c r="C184" s="74"/>
      <c r="D184" s="74"/>
      <c r="E184" s="76"/>
      <c r="F184" s="74"/>
      <c r="G184" s="76"/>
      <c r="H184" s="74"/>
      <c r="I184" s="74"/>
      <c r="J184" s="74"/>
      <c r="K184" s="74"/>
      <c r="L184" s="74"/>
      <c r="M184" s="74"/>
      <c r="N184" s="74"/>
      <c r="O184" s="74"/>
    </row>
    <row r="185" spans="1:15" ht="20.25" customHeight="1" x14ac:dyDescent="0.35">
      <c r="A185" s="74"/>
      <c r="B185" s="88"/>
      <c r="C185" s="74"/>
      <c r="D185" s="74"/>
      <c r="E185" s="76"/>
      <c r="F185" s="74"/>
      <c r="G185" s="76"/>
      <c r="H185" s="74"/>
      <c r="I185" s="74"/>
      <c r="J185" s="74"/>
      <c r="K185" s="74"/>
      <c r="L185" s="74"/>
      <c r="M185" s="74"/>
      <c r="N185" s="74"/>
      <c r="O185" s="74"/>
    </row>
    <row r="186" spans="1:15" ht="20.25" customHeight="1" x14ac:dyDescent="0.35">
      <c r="A186" s="74"/>
      <c r="B186" s="88"/>
      <c r="C186" s="74"/>
      <c r="D186" s="74"/>
      <c r="E186" s="76"/>
      <c r="F186" s="74"/>
      <c r="G186" s="76"/>
      <c r="H186" s="74"/>
      <c r="I186" s="74"/>
      <c r="J186" s="74"/>
      <c r="K186" s="74"/>
      <c r="L186" s="74"/>
      <c r="M186" s="74"/>
      <c r="N186" s="74"/>
      <c r="O186" s="74"/>
    </row>
    <row r="187" spans="1:15" ht="20.25" customHeight="1" x14ac:dyDescent="0.35">
      <c r="A187" s="74"/>
      <c r="B187" s="88"/>
      <c r="C187" s="74"/>
      <c r="D187" s="74"/>
      <c r="E187" s="76"/>
      <c r="F187" s="74"/>
      <c r="G187" s="76"/>
      <c r="H187" s="74"/>
      <c r="I187" s="74"/>
      <c r="J187" s="74"/>
      <c r="K187" s="74"/>
      <c r="L187" s="74"/>
      <c r="M187" s="74"/>
      <c r="N187" s="74"/>
      <c r="O187" s="74"/>
    </row>
    <row r="188" spans="1:15" ht="20.25" customHeight="1" x14ac:dyDescent="0.35">
      <c r="A188" s="74"/>
      <c r="B188" s="88"/>
      <c r="C188" s="74"/>
      <c r="D188" s="74"/>
      <c r="E188" s="76"/>
      <c r="F188" s="74"/>
      <c r="G188" s="76"/>
      <c r="H188" s="74"/>
      <c r="I188" s="74"/>
      <c r="J188" s="74"/>
      <c r="K188" s="74"/>
      <c r="L188" s="74"/>
      <c r="M188" s="74"/>
      <c r="N188" s="74"/>
      <c r="O188" s="74"/>
    </row>
    <row r="189" spans="1:15" ht="20.25" customHeight="1" x14ac:dyDescent="0.35">
      <c r="A189" s="74"/>
      <c r="B189" s="88"/>
      <c r="C189" s="74"/>
      <c r="D189" s="74"/>
      <c r="E189" s="76"/>
      <c r="F189" s="74"/>
      <c r="G189" s="76"/>
      <c r="H189" s="74"/>
      <c r="I189" s="74"/>
      <c r="J189" s="74"/>
      <c r="K189" s="74"/>
      <c r="L189" s="74"/>
      <c r="M189" s="74"/>
      <c r="N189" s="74"/>
      <c r="O189" s="74"/>
    </row>
    <row r="190" spans="1:15" ht="20.25" customHeight="1" x14ac:dyDescent="0.35">
      <c r="A190" s="74"/>
      <c r="B190" s="88"/>
      <c r="C190" s="74"/>
      <c r="D190" s="74"/>
      <c r="E190" s="76"/>
      <c r="F190" s="74"/>
      <c r="G190" s="76"/>
      <c r="H190" s="74"/>
      <c r="I190" s="74"/>
      <c r="J190" s="74"/>
      <c r="K190" s="74"/>
      <c r="L190" s="74"/>
      <c r="M190" s="74"/>
      <c r="N190" s="74"/>
      <c r="O190" s="74"/>
    </row>
    <row r="191" spans="1:15" ht="20.25" customHeight="1" x14ac:dyDescent="0.35">
      <c r="A191" s="74"/>
      <c r="B191" s="88"/>
      <c r="C191" s="74"/>
      <c r="D191" s="74"/>
      <c r="E191" s="76"/>
      <c r="F191" s="74"/>
      <c r="G191" s="76"/>
      <c r="H191" s="74"/>
      <c r="I191" s="74"/>
      <c r="J191" s="74"/>
      <c r="K191" s="74"/>
      <c r="L191" s="74"/>
      <c r="M191" s="74"/>
      <c r="N191" s="74"/>
      <c r="O191" s="74"/>
    </row>
    <row r="192" spans="1:15" ht="20.25" customHeight="1" x14ac:dyDescent="0.35">
      <c r="A192" s="74"/>
      <c r="B192" s="88"/>
      <c r="C192" s="74"/>
      <c r="D192" s="74"/>
      <c r="E192" s="76"/>
      <c r="F192" s="74"/>
      <c r="G192" s="76"/>
      <c r="H192" s="74"/>
      <c r="I192" s="74"/>
      <c r="J192" s="74"/>
      <c r="K192" s="74"/>
      <c r="L192" s="74"/>
      <c r="M192" s="74"/>
      <c r="N192" s="74"/>
      <c r="O192" s="74"/>
    </row>
    <row r="193" spans="1:15" ht="20.25" customHeight="1" x14ac:dyDescent="0.35">
      <c r="A193" s="74"/>
      <c r="B193" s="88"/>
      <c r="C193" s="74"/>
      <c r="D193" s="74"/>
      <c r="E193" s="76"/>
      <c r="F193" s="74"/>
      <c r="G193" s="76"/>
      <c r="H193" s="74"/>
      <c r="I193" s="74"/>
      <c r="J193" s="74"/>
      <c r="K193" s="74"/>
      <c r="L193" s="74"/>
      <c r="M193" s="74"/>
      <c r="N193" s="74"/>
      <c r="O193" s="74"/>
    </row>
    <row r="194" spans="1:15" ht="20.25" customHeight="1" x14ac:dyDescent="0.35">
      <c r="A194" s="74"/>
      <c r="B194" s="88"/>
      <c r="C194" s="74"/>
      <c r="D194" s="74"/>
      <c r="E194" s="76"/>
      <c r="F194" s="74"/>
      <c r="G194" s="76"/>
      <c r="H194" s="74"/>
      <c r="I194" s="74"/>
      <c r="J194" s="74"/>
      <c r="K194" s="74"/>
      <c r="L194" s="74"/>
      <c r="M194" s="74"/>
      <c r="N194" s="74"/>
      <c r="O194" s="74"/>
    </row>
    <row r="195" spans="1:15" ht="20.25" customHeight="1" x14ac:dyDescent="0.35">
      <c r="A195" s="74"/>
      <c r="B195" s="88"/>
      <c r="C195" s="74"/>
      <c r="D195" s="74"/>
      <c r="E195" s="76"/>
      <c r="F195" s="74"/>
      <c r="G195" s="76"/>
      <c r="H195" s="74"/>
      <c r="I195" s="74"/>
      <c r="J195" s="74"/>
      <c r="K195" s="74"/>
      <c r="L195" s="74"/>
      <c r="M195" s="74"/>
      <c r="N195" s="74"/>
      <c r="O195" s="74"/>
    </row>
    <row r="196" spans="1:15" ht="20.25" customHeight="1" x14ac:dyDescent="0.35">
      <c r="A196" s="74"/>
      <c r="B196" s="88"/>
      <c r="C196" s="74"/>
      <c r="D196" s="74"/>
      <c r="E196" s="76"/>
      <c r="F196" s="74"/>
      <c r="G196" s="76"/>
      <c r="H196" s="74"/>
      <c r="I196" s="74"/>
      <c r="J196" s="74"/>
      <c r="K196" s="74"/>
      <c r="L196" s="74"/>
      <c r="M196" s="74"/>
      <c r="N196" s="74"/>
      <c r="O196" s="74"/>
    </row>
    <row r="197" spans="1:15" ht="20.25" customHeight="1" x14ac:dyDescent="0.35">
      <c r="A197" s="74"/>
      <c r="B197" s="88"/>
      <c r="C197" s="74"/>
      <c r="D197" s="74"/>
      <c r="E197" s="76"/>
      <c r="F197" s="74"/>
      <c r="G197" s="76"/>
      <c r="H197" s="74"/>
      <c r="I197" s="74"/>
      <c r="J197" s="74"/>
      <c r="K197" s="74"/>
      <c r="L197" s="74"/>
      <c r="M197" s="74"/>
      <c r="N197" s="74"/>
      <c r="O197" s="74"/>
    </row>
    <row r="198" spans="1:15" ht="20.25" customHeight="1" x14ac:dyDescent="0.35">
      <c r="A198" s="74"/>
      <c r="B198" s="88"/>
      <c r="C198" s="74"/>
      <c r="D198" s="74"/>
      <c r="E198" s="76"/>
      <c r="F198" s="74"/>
      <c r="G198" s="76"/>
      <c r="H198" s="74"/>
      <c r="I198" s="74"/>
      <c r="J198" s="74"/>
      <c r="K198" s="74"/>
      <c r="L198" s="74"/>
      <c r="M198" s="74"/>
      <c r="N198" s="74"/>
      <c r="O198" s="74"/>
    </row>
    <row r="199" spans="1:15" ht="20.25" customHeight="1" x14ac:dyDescent="0.35">
      <c r="A199" s="74"/>
      <c r="B199" s="88"/>
      <c r="C199" s="74"/>
      <c r="D199" s="74"/>
      <c r="E199" s="76"/>
      <c r="F199" s="74"/>
      <c r="G199" s="76"/>
      <c r="H199" s="74"/>
      <c r="I199" s="74"/>
      <c r="J199" s="74"/>
      <c r="K199" s="74"/>
      <c r="L199" s="74"/>
      <c r="M199" s="74"/>
      <c r="N199" s="74"/>
      <c r="O199" s="74"/>
    </row>
    <row r="200" spans="1:15" ht="20.25" customHeight="1" x14ac:dyDescent="0.35">
      <c r="A200" s="74"/>
      <c r="B200" s="88"/>
      <c r="C200" s="74"/>
      <c r="D200" s="74"/>
      <c r="E200" s="76"/>
      <c r="F200" s="74"/>
      <c r="G200" s="76"/>
      <c r="H200" s="74"/>
      <c r="I200" s="74"/>
      <c r="J200" s="74"/>
      <c r="K200" s="74"/>
      <c r="L200" s="74"/>
      <c r="M200" s="74"/>
      <c r="N200" s="74"/>
      <c r="O200" s="74"/>
    </row>
    <row r="201" spans="1:15" ht="20.25" customHeight="1" x14ac:dyDescent="0.35">
      <c r="A201" s="74"/>
      <c r="B201" s="88"/>
      <c r="C201" s="74"/>
      <c r="D201" s="74"/>
      <c r="E201" s="76"/>
      <c r="F201" s="74"/>
      <c r="G201" s="76"/>
      <c r="H201" s="74"/>
      <c r="I201" s="74"/>
      <c r="J201" s="74"/>
      <c r="K201" s="74"/>
      <c r="L201" s="74"/>
      <c r="M201" s="74"/>
      <c r="N201" s="74"/>
      <c r="O201" s="74"/>
    </row>
    <row r="202" spans="1:15" ht="20.25" customHeight="1" x14ac:dyDescent="0.35">
      <c r="A202" s="74"/>
      <c r="B202" s="88"/>
      <c r="C202" s="74"/>
      <c r="D202" s="74"/>
      <c r="E202" s="76"/>
      <c r="F202" s="74"/>
      <c r="G202" s="76"/>
      <c r="H202" s="74"/>
      <c r="I202" s="74"/>
      <c r="J202" s="74"/>
      <c r="K202" s="74"/>
      <c r="L202" s="74"/>
      <c r="M202" s="74"/>
      <c r="N202" s="74"/>
      <c r="O202" s="74"/>
    </row>
    <row r="203" spans="1:15" ht="20.25" customHeight="1" x14ac:dyDescent="0.35">
      <c r="A203" s="74"/>
      <c r="B203" s="88"/>
      <c r="C203" s="74"/>
      <c r="D203" s="74"/>
      <c r="E203" s="76"/>
      <c r="F203" s="74"/>
      <c r="G203" s="76"/>
      <c r="H203" s="74"/>
      <c r="I203" s="74"/>
      <c r="J203" s="74"/>
      <c r="K203" s="74"/>
      <c r="L203" s="74"/>
      <c r="M203" s="74"/>
      <c r="N203" s="74"/>
      <c r="O203" s="74"/>
    </row>
    <row r="204" spans="1:15" ht="20.25" customHeight="1" x14ac:dyDescent="0.35">
      <c r="A204" s="74"/>
      <c r="B204" s="88"/>
      <c r="C204" s="74"/>
      <c r="D204" s="74"/>
      <c r="E204" s="76"/>
      <c r="F204" s="74"/>
      <c r="G204" s="76"/>
      <c r="H204" s="74"/>
      <c r="I204" s="74"/>
      <c r="J204" s="74"/>
      <c r="K204" s="74"/>
      <c r="L204" s="74"/>
      <c r="M204" s="74"/>
      <c r="N204" s="74"/>
      <c r="O204" s="74"/>
    </row>
    <row r="205" spans="1:15" ht="20.25" customHeight="1" x14ac:dyDescent="0.35">
      <c r="A205" s="74"/>
      <c r="B205" s="88"/>
      <c r="C205" s="74"/>
      <c r="D205" s="74"/>
      <c r="E205" s="76"/>
      <c r="F205" s="74"/>
      <c r="G205" s="76"/>
      <c r="H205" s="74"/>
      <c r="I205" s="74"/>
      <c r="J205" s="74"/>
      <c r="K205" s="74"/>
      <c r="L205" s="74"/>
      <c r="M205" s="74"/>
      <c r="N205" s="74"/>
      <c r="O205" s="74"/>
    </row>
    <row r="206" spans="1:15" ht="20.25" customHeight="1" x14ac:dyDescent="0.35">
      <c r="A206" s="74"/>
      <c r="B206" s="88"/>
      <c r="C206" s="74"/>
      <c r="D206" s="74"/>
      <c r="E206" s="76"/>
      <c r="F206" s="74"/>
      <c r="G206" s="76"/>
      <c r="H206" s="74"/>
      <c r="I206" s="74"/>
      <c r="J206" s="74"/>
      <c r="K206" s="74"/>
      <c r="L206" s="74"/>
      <c r="M206" s="74"/>
      <c r="N206" s="74"/>
      <c r="O206" s="74"/>
    </row>
    <row r="207" spans="1:15" ht="20.25" customHeight="1" x14ac:dyDescent="0.35">
      <c r="A207" s="74"/>
      <c r="B207" s="88"/>
      <c r="C207" s="74"/>
      <c r="D207" s="74"/>
      <c r="E207" s="76"/>
      <c r="F207" s="74"/>
      <c r="G207" s="76"/>
      <c r="H207" s="74"/>
      <c r="I207" s="74"/>
      <c r="J207" s="74"/>
      <c r="K207" s="74"/>
      <c r="L207" s="74"/>
      <c r="M207" s="74"/>
      <c r="N207" s="74"/>
      <c r="O207" s="74"/>
    </row>
    <row r="208" spans="1:15" ht="20.25" customHeight="1" x14ac:dyDescent="0.35">
      <c r="A208" s="74"/>
      <c r="B208" s="88"/>
      <c r="C208" s="74"/>
      <c r="D208" s="74"/>
      <c r="E208" s="76"/>
      <c r="F208" s="74"/>
      <c r="G208" s="76"/>
      <c r="H208" s="74"/>
      <c r="I208" s="74"/>
      <c r="J208" s="74"/>
      <c r="K208" s="74"/>
      <c r="L208" s="74"/>
      <c r="M208" s="74"/>
      <c r="N208" s="74"/>
      <c r="O208" s="74"/>
    </row>
    <row r="209" spans="1:15" ht="20.25" customHeight="1" x14ac:dyDescent="0.35">
      <c r="A209" s="74"/>
      <c r="B209" s="88"/>
      <c r="C209" s="74"/>
      <c r="D209" s="74"/>
      <c r="E209" s="76"/>
      <c r="F209" s="74"/>
      <c r="G209" s="76"/>
      <c r="H209" s="74"/>
      <c r="I209" s="74"/>
      <c r="J209" s="74"/>
      <c r="K209" s="74"/>
      <c r="L209" s="74"/>
      <c r="M209" s="74"/>
      <c r="N209" s="74"/>
      <c r="O209" s="74"/>
    </row>
    <row r="210" spans="1:15" ht="20.25" customHeight="1" x14ac:dyDescent="0.35">
      <c r="A210" s="74"/>
      <c r="B210" s="88"/>
      <c r="C210" s="74"/>
      <c r="D210" s="74"/>
      <c r="E210" s="76"/>
      <c r="F210" s="74"/>
      <c r="G210" s="76"/>
      <c r="H210" s="74"/>
      <c r="I210" s="74"/>
      <c r="J210" s="74"/>
      <c r="K210" s="74"/>
      <c r="L210" s="74"/>
      <c r="M210" s="74"/>
      <c r="N210" s="74"/>
      <c r="O210" s="74"/>
    </row>
    <row r="211" spans="1:15" ht="20.25" customHeight="1" x14ac:dyDescent="0.35">
      <c r="A211" s="74"/>
      <c r="B211" s="88"/>
      <c r="C211" s="74"/>
      <c r="D211" s="74"/>
      <c r="E211" s="76"/>
      <c r="F211" s="74"/>
      <c r="G211" s="76"/>
      <c r="H211" s="74"/>
      <c r="I211" s="74"/>
      <c r="J211" s="74"/>
      <c r="K211" s="74"/>
      <c r="L211" s="74"/>
      <c r="M211" s="74"/>
      <c r="N211" s="74"/>
      <c r="O211" s="74"/>
    </row>
    <row r="212" spans="1:15" ht="20.25" customHeight="1" x14ac:dyDescent="0.35">
      <c r="A212" s="74"/>
      <c r="B212" s="88"/>
      <c r="C212" s="74"/>
      <c r="D212" s="74"/>
      <c r="E212" s="76"/>
      <c r="F212" s="74"/>
      <c r="G212" s="76"/>
      <c r="H212" s="74"/>
      <c r="I212" s="74"/>
      <c r="J212" s="74"/>
      <c r="K212" s="74"/>
      <c r="L212" s="74"/>
      <c r="M212" s="74"/>
      <c r="N212" s="74"/>
      <c r="O212" s="74"/>
    </row>
    <row r="213" spans="1:15" ht="20.25" customHeight="1" x14ac:dyDescent="0.35">
      <c r="A213" s="74"/>
      <c r="B213" s="88"/>
      <c r="C213" s="74"/>
      <c r="D213" s="74"/>
      <c r="E213" s="76"/>
      <c r="F213" s="74"/>
      <c r="G213" s="76"/>
      <c r="H213" s="74"/>
      <c r="I213" s="74"/>
      <c r="J213" s="74"/>
      <c r="K213" s="74"/>
      <c r="L213" s="74"/>
      <c r="M213" s="74"/>
      <c r="N213" s="74"/>
      <c r="O213" s="74"/>
    </row>
    <row r="214" spans="1:15" ht="20.25" customHeight="1" x14ac:dyDescent="0.35">
      <c r="A214" s="74"/>
      <c r="B214" s="88"/>
      <c r="C214" s="74"/>
      <c r="D214" s="74"/>
      <c r="E214" s="76"/>
      <c r="F214" s="74"/>
      <c r="G214" s="76"/>
      <c r="H214" s="74"/>
      <c r="I214" s="74"/>
      <c r="J214" s="74"/>
      <c r="K214" s="74"/>
      <c r="L214" s="74"/>
      <c r="M214" s="74"/>
      <c r="N214" s="74"/>
      <c r="O214" s="74"/>
    </row>
  </sheetData>
  <mergeCells count="17">
    <mergeCell ref="I14:I15"/>
    <mergeCell ref="I12:I13"/>
    <mergeCell ref="I10:I11"/>
    <mergeCell ref="I8:I9"/>
    <mergeCell ref="A16:G16"/>
    <mergeCell ref="A14:A15"/>
    <mergeCell ref="H14:H15"/>
    <mergeCell ref="A10:A11"/>
    <mergeCell ref="H10:H11"/>
    <mergeCell ref="A12:A13"/>
    <mergeCell ref="H12:H13"/>
    <mergeCell ref="A1:H1"/>
    <mergeCell ref="A2:H2"/>
    <mergeCell ref="B4:D4"/>
    <mergeCell ref="B6:D6"/>
    <mergeCell ref="A8:A9"/>
    <mergeCell ref="H8:H9"/>
  </mergeCells>
  <pageMargins left="0.7" right="0.7" top="0.75" bottom="0.75" header="0" footer="0"/>
  <pageSetup orientation="portrait" horizontalDpi="4294967293" r:id="rId1"/>
  <rowBreaks count="2" manualBreakCount="2">
    <brk id="17" max="8" man="1"/>
    <brk id="41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6"/>
  <sheetViews>
    <sheetView view="pageLayout" topLeftCell="A67" zoomScale="130" zoomScaleNormal="160" zoomScalePageLayoutView="130" workbookViewId="0">
      <selection activeCell="D23" sqref="D23"/>
    </sheetView>
  </sheetViews>
  <sheetFormatPr baseColWidth="10" defaultColWidth="14.5" defaultRowHeight="20.25" customHeight="1" x14ac:dyDescent="0.35"/>
  <cols>
    <col min="1" max="1" width="4" style="75" customWidth="1"/>
    <col min="2" max="2" width="19.5" style="75" customWidth="1"/>
    <col min="3" max="3" width="7.5" style="75" customWidth="1"/>
    <col min="4" max="4" width="19.5" style="75" customWidth="1"/>
    <col min="5" max="5" width="4.33203125" style="75" customWidth="1"/>
    <col min="6" max="6" width="12" style="75" customWidth="1"/>
    <col min="7" max="7" width="4.5" style="75" customWidth="1"/>
    <col min="8" max="16" width="9" style="75" customWidth="1"/>
    <col min="17" max="16384" width="14.5" style="75"/>
  </cols>
  <sheetData>
    <row r="1" spans="1:16" ht="20.25" customHeight="1" x14ac:dyDescent="0.35">
      <c r="A1" s="168" t="s">
        <v>301</v>
      </c>
      <c r="B1" s="169"/>
      <c r="C1" s="169"/>
      <c r="D1" s="169"/>
      <c r="E1" s="169"/>
      <c r="F1" s="169"/>
      <c r="G1" s="169"/>
      <c r="H1" s="169"/>
      <c r="I1" s="169"/>
      <c r="J1" s="74"/>
      <c r="K1" s="74"/>
      <c r="L1" s="74"/>
      <c r="M1" s="74"/>
      <c r="N1" s="74"/>
      <c r="O1" s="74"/>
      <c r="P1" s="74"/>
    </row>
    <row r="2" spans="1:16" ht="20.25" customHeight="1" x14ac:dyDescent="0.35">
      <c r="A2" s="170" t="s">
        <v>0</v>
      </c>
      <c r="B2" s="169"/>
      <c r="C2" s="169"/>
      <c r="D2" s="169"/>
      <c r="E2" s="169"/>
      <c r="F2" s="169"/>
      <c r="G2" s="169"/>
      <c r="H2" s="169"/>
      <c r="I2" s="169"/>
      <c r="J2" s="74"/>
      <c r="K2" s="74"/>
      <c r="L2" s="74"/>
      <c r="M2" s="74"/>
      <c r="N2" s="74"/>
      <c r="O2" s="74"/>
      <c r="P2" s="74"/>
    </row>
    <row r="3" spans="1:16" ht="20.25" customHeight="1" x14ac:dyDescent="0.35">
      <c r="A3" s="78"/>
      <c r="B3" s="94" t="s">
        <v>95</v>
      </c>
      <c r="C3" s="12"/>
      <c r="D3" s="12"/>
      <c r="E3" s="12"/>
      <c r="F3" s="12"/>
      <c r="G3" s="12"/>
      <c r="H3" s="12"/>
      <c r="I3" s="12"/>
      <c r="J3" s="74"/>
      <c r="K3" s="74"/>
      <c r="L3" s="74"/>
      <c r="M3" s="74"/>
      <c r="N3" s="74"/>
      <c r="O3" s="74"/>
      <c r="P3" s="74"/>
    </row>
    <row r="4" spans="1:16" ht="20.25" customHeight="1" x14ac:dyDescent="0.35">
      <c r="A4" s="78"/>
      <c r="B4" s="180" t="s">
        <v>90</v>
      </c>
      <c r="C4" s="169"/>
      <c r="D4" s="169"/>
      <c r="E4" s="78"/>
      <c r="F4" s="95"/>
      <c r="G4" s="78"/>
      <c r="H4" s="80"/>
      <c r="I4" s="78"/>
      <c r="J4" s="74"/>
      <c r="K4" s="74"/>
      <c r="L4" s="74"/>
      <c r="M4" s="74"/>
      <c r="N4" s="74"/>
      <c r="O4" s="74"/>
      <c r="P4" s="74"/>
    </row>
    <row r="5" spans="1:16" ht="20.25" customHeight="1" x14ac:dyDescent="0.35">
      <c r="A5" s="78"/>
      <c r="B5" s="105" t="s">
        <v>260</v>
      </c>
      <c r="C5" s="12"/>
      <c r="D5" s="12"/>
      <c r="E5" s="78"/>
      <c r="F5" s="95"/>
      <c r="G5" s="124"/>
      <c r="H5" s="119"/>
      <c r="I5" s="124"/>
      <c r="J5" s="74"/>
      <c r="K5" s="74"/>
      <c r="L5" s="74"/>
      <c r="M5" s="74"/>
      <c r="N5" s="74"/>
      <c r="O5" s="74"/>
      <c r="P5" s="74"/>
    </row>
    <row r="6" spans="1:16" ht="20.25" customHeight="1" x14ac:dyDescent="0.35">
      <c r="A6" s="78"/>
      <c r="B6" s="96" t="s">
        <v>531</v>
      </c>
      <c r="C6" s="11"/>
      <c r="D6" s="11"/>
      <c r="E6" s="78"/>
      <c r="F6" s="95"/>
      <c r="G6" s="124"/>
      <c r="H6" s="119"/>
      <c r="I6" s="124"/>
      <c r="J6" s="74"/>
      <c r="K6" s="74"/>
      <c r="L6" s="74"/>
      <c r="M6" s="74"/>
      <c r="N6" s="74"/>
      <c r="O6" s="74"/>
      <c r="P6" s="74"/>
    </row>
    <row r="7" spans="1:16" ht="20.25" customHeight="1" x14ac:dyDescent="0.35">
      <c r="A7" s="78"/>
      <c r="B7" s="180" t="s">
        <v>532</v>
      </c>
      <c r="C7" s="181"/>
      <c r="D7" s="181"/>
      <c r="E7" s="78"/>
      <c r="F7" s="95"/>
      <c r="G7" s="124"/>
      <c r="H7" s="122">
        <f>SUM(72/4)</f>
        <v>18</v>
      </c>
      <c r="I7" s="124"/>
      <c r="J7" s="74"/>
      <c r="K7" s="74"/>
      <c r="L7" s="74"/>
      <c r="M7" s="74"/>
      <c r="N7" s="74"/>
      <c r="O7" s="74"/>
      <c r="P7" s="74"/>
    </row>
    <row r="8" spans="1:16" ht="20.25" customHeight="1" x14ac:dyDescent="0.35">
      <c r="A8" s="73" t="s">
        <v>1</v>
      </c>
      <c r="B8" s="85" t="s">
        <v>2</v>
      </c>
      <c r="C8" s="85" t="s">
        <v>3</v>
      </c>
      <c r="D8" s="85" t="s">
        <v>4</v>
      </c>
      <c r="E8" s="85" t="s">
        <v>5</v>
      </c>
      <c r="F8" s="85" t="s">
        <v>6</v>
      </c>
      <c r="G8" s="85" t="s">
        <v>7</v>
      </c>
      <c r="H8" s="85" t="s">
        <v>8</v>
      </c>
      <c r="I8" s="85" t="s">
        <v>9</v>
      </c>
      <c r="J8" s="74"/>
      <c r="K8" s="74"/>
      <c r="L8" s="74"/>
      <c r="M8" s="74"/>
      <c r="N8" s="74"/>
      <c r="O8" s="74"/>
      <c r="P8" s="74"/>
    </row>
    <row r="9" spans="1:16" ht="20.25" customHeight="1" x14ac:dyDescent="0.35">
      <c r="A9" s="154">
        <v>1</v>
      </c>
      <c r="B9" s="154" t="s">
        <v>71</v>
      </c>
      <c r="C9" s="29"/>
      <c r="D9" s="20" t="s">
        <v>16</v>
      </c>
      <c r="E9" s="55">
        <v>1</v>
      </c>
      <c r="F9" s="21" t="s">
        <v>156</v>
      </c>
      <c r="G9" s="55">
        <v>7</v>
      </c>
      <c r="H9" s="148">
        <v>17</v>
      </c>
      <c r="I9" s="148"/>
      <c r="J9" s="74"/>
      <c r="K9" s="74"/>
      <c r="L9" s="74"/>
      <c r="M9" s="74"/>
      <c r="N9" s="74"/>
      <c r="O9" s="74"/>
      <c r="P9" s="74"/>
    </row>
    <row r="10" spans="1:16" ht="20.25" customHeight="1" x14ac:dyDescent="0.35">
      <c r="A10" s="160"/>
      <c r="B10" s="160"/>
      <c r="C10" s="29"/>
      <c r="D10" s="20" t="s">
        <v>16</v>
      </c>
      <c r="E10" s="55">
        <v>1</v>
      </c>
      <c r="F10" s="22" t="s">
        <v>417</v>
      </c>
      <c r="G10" s="55">
        <v>8</v>
      </c>
      <c r="H10" s="160"/>
      <c r="I10" s="160"/>
      <c r="J10" s="74"/>
      <c r="K10" s="74"/>
      <c r="L10" s="74"/>
      <c r="M10" s="74"/>
      <c r="N10" s="74"/>
      <c r="O10" s="74"/>
      <c r="P10" s="74"/>
    </row>
    <row r="11" spans="1:16" ht="20.25" customHeight="1" x14ac:dyDescent="0.35">
      <c r="A11" s="160"/>
      <c r="B11" s="160"/>
      <c r="C11" s="49"/>
      <c r="D11" s="49" t="s">
        <v>147</v>
      </c>
      <c r="E11" s="48">
        <v>1</v>
      </c>
      <c r="F11" s="10"/>
      <c r="G11" s="48">
        <v>1</v>
      </c>
      <c r="H11" s="160"/>
      <c r="I11" s="160"/>
      <c r="J11" s="74"/>
      <c r="K11" s="74"/>
      <c r="L11" s="74"/>
      <c r="M11" s="74"/>
      <c r="N11" s="74"/>
      <c r="O11" s="74"/>
      <c r="P11" s="74"/>
    </row>
    <row r="12" spans="1:16" ht="20.25" customHeight="1" x14ac:dyDescent="0.35">
      <c r="A12" s="160"/>
      <c r="B12" s="160"/>
      <c r="C12" s="42"/>
      <c r="D12" s="20" t="s">
        <v>210</v>
      </c>
      <c r="E12" s="55">
        <v>1</v>
      </c>
      <c r="F12" s="22"/>
      <c r="G12" s="55">
        <v>1</v>
      </c>
      <c r="H12" s="160"/>
      <c r="I12" s="160"/>
      <c r="J12" s="74"/>
      <c r="K12" s="74"/>
      <c r="L12" s="74"/>
      <c r="M12" s="74"/>
      <c r="N12" s="74"/>
      <c r="O12" s="74"/>
      <c r="P12" s="74"/>
    </row>
    <row r="13" spans="1:16" ht="20.25" customHeight="1" x14ac:dyDescent="0.35">
      <c r="A13" s="160"/>
      <c r="B13" s="160"/>
      <c r="C13" s="111" t="s">
        <v>211</v>
      </c>
      <c r="D13" s="116" t="s">
        <v>261</v>
      </c>
      <c r="E13" s="111"/>
      <c r="F13" s="117"/>
      <c r="G13" s="111"/>
      <c r="H13" s="160"/>
      <c r="I13" s="160"/>
      <c r="J13" s="74"/>
      <c r="K13" s="74"/>
      <c r="L13" s="74"/>
      <c r="M13" s="74"/>
      <c r="N13" s="74"/>
      <c r="O13" s="74"/>
      <c r="P13" s="74"/>
    </row>
    <row r="14" spans="1:16" ht="20.25" customHeight="1" x14ac:dyDescent="0.35">
      <c r="A14" s="154">
        <v>3</v>
      </c>
      <c r="B14" s="154" t="s">
        <v>127</v>
      </c>
      <c r="C14" s="55" t="s">
        <v>524</v>
      </c>
      <c r="D14" s="20" t="s">
        <v>525</v>
      </c>
      <c r="E14" s="55">
        <v>3</v>
      </c>
      <c r="F14" s="22" t="s">
        <v>25</v>
      </c>
      <c r="G14" s="55">
        <v>9</v>
      </c>
      <c r="H14" s="148">
        <v>20</v>
      </c>
      <c r="I14" s="189"/>
      <c r="J14" s="74"/>
      <c r="K14" s="74"/>
      <c r="L14" s="74"/>
      <c r="M14" s="74"/>
      <c r="N14" s="74"/>
      <c r="O14" s="74"/>
      <c r="P14" s="74"/>
    </row>
    <row r="15" spans="1:16" ht="20.25" customHeight="1" x14ac:dyDescent="0.35">
      <c r="A15" s="155"/>
      <c r="B15" s="155"/>
      <c r="C15" s="55" t="s">
        <v>526</v>
      </c>
      <c r="D15" s="20" t="s">
        <v>527</v>
      </c>
      <c r="E15" s="55">
        <v>2</v>
      </c>
      <c r="F15" s="22" t="s">
        <v>171</v>
      </c>
      <c r="G15" s="55">
        <v>8</v>
      </c>
      <c r="H15" s="155"/>
      <c r="I15" s="190"/>
      <c r="J15" s="74"/>
      <c r="K15" s="74"/>
      <c r="L15" s="74"/>
      <c r="M15" s="74"/>
      <c r="N15" s="74"/>
      <c r="O15" s="74"/>
      <c r="P15" s="74"/>
    </row>
    <row r="16" spans="1:16" ht="20.25" customHeight="1" x14ac:dyDescent="0.35">
      <c r="A16" s="155"/>
      <c r="B16" s="155"/>
      <c r="C16" s="55"/>
      <c r="D16" s="20" t="s">
        <v>554</v>
      </c>
      <c r="E16" s="55">
        <v>1</v>
      </c>
      <c r="F16" s="21" t="s">
        <v>195</v>
      </c>
      <c r="G16" s="55">
        <v>1</v>
      </c>
      <c r="H16" s="155"/>
      <c r="I16" s="190"/>
      <c r="J16" s="74"/>
      <c r="K16" s="74"/>
      <c r="L16" s="74"/>
      <c r="M16" s="74"/>
      <c r="N16" s="74"/>
      <c r="O16" s="74"/>
      <c r="P16" s="74"/>
    </row>
    <row r="17" spans="1:16" ht="20.25" customHeight="1" x14ac:dyDescent="0.35">
      <c r="A17" s="155"/>
      <c r="B17" s="155"/>
      <c r="C17" s="49"/>
      <c r="D17" s="49" t="s">
        <v>216</v>
      </c>
      <c r="E17" s="48">
        <v>1</v>
      </c>
      <c r="F17" s="10"/>
      <c r="G17" s="48">
        <v>1</v>
      </c>
      <c r="H17" s="155"/>
      <c r="I17" s="190"/>
      <c r="J17" s="74"/>
      <c r="K17" s="74"/>
      <c r="L17" s="74"/>
      <c r="M17" s="74"/>
      <c r="N17" s="74"/>
      <c r="O17" s="74"/>
      <c r="P17" s="74"/>
    </row>
    <row r="18" spans="1:16" ht="20.25" customHeight="1" x14ac:dyDescent="0.35">
      <c r="A18" s="155"/>
      <c r="B18" s="155"/>
      <c r="C18" s="42"/>
      <c r="D18" s="20" t="s">
        <v>210</v>
      </c>
      <c r="E18" s="55">
        <v>1</v>
      </c>
      <c r="F18" s="22"/>
      <c r="G18" s="55">
        <v>1</v>
      </c>
      <c r="H18" s="155"/>
      <c r="I18" s="190"/>
      <c r="J18" s="74"/>
      <c r="K18" s="74"/>
      <c r="L18" s="74"/>
      <c r="M18" s="74"/>
      <c r="N18" s="74"/>
      <c r="O18" s="74"/>
      <c r="P18" s="74"/>
    </row>
    <row r="19" spans="1:16" ht="20.25" customHeight="1" x14ac:dyDescent="0.35">
      <c r="A19" s="155"/>
      <c r="B19" s="155"/>
      <c r="C19" s="111" t="s">
        <v>211</v>
      </c>
      <c r="D19" s="116" t="s">
        <v>262</v>
      </c>
      <c r="E19" s="111"/>
      <c r="F19" s="117"/>
      <c r="G19" s="111"/>
      <c r="H19" s="155"/>
      <c r="I19" s="159"/>
      <c r="J19" s="74"/>
      <c r="K19" s="74"/>
      <c r="L19" s="74"/>
      <c r="M19" s="74"/>
      <c r="N19" s="74"/>
      <c r="O19" s="74"/>
      <c r="P19" s="74"/>
    </row>
    <row r="20" spans="1:16" ht="20.25" customHeight="1" x14ac:dyDescent="0.35">
      <c r="A20" s="154">
        <v>2</v>
      </c>
      <c r="B20" s="154" t="s">
        <v>96</v>
      </c>
      <c r="C20" s="55" t="s">
        <v>126</v>
      </c>
      <c r="D20" s="20" t="s">
        <v>137</v>
      </c>
      <c r="E20" s="55">
        <v>1</v>
      </c>
      <c r="F20" s="21" t="s">
        <v>138</v>
      </c>
      <c r="G20" s="55">
        <v>6</v>
      </c>
      <c r="H20" s="148">
        <v>19</v>
      </c>
      <c r="I20" s="148"/>
      <c r="J20" s="74"/>
      <c r="K20" s="74"/>
      <c r="L20" s="74"/>
      <c r="M20" s="74"/>
      <c r="N20" s="74"/>
      <c r="O20" s="74"/>
      <c r="P20" s="74"/>
    </row>
    <row r="21" spans="1:16" ht="20.25" customHeight="1" x14ac:dyDescent="0.35">
      <c r="A21" s="154"/>
      <c r="B21" s="154"/>
      <c r="C21" s="55" t="s">
        <v>373</v>
      </c>
      <c r="D21" s="20" t="s">
        <v>528</v>
      </c>
      <c r="E21" s="55">
        <v>2</v>
      </c>
      <c r="F21" s="21" t="s">
        <v>150</v>
      </c>
      <c r="G21" s="55">
        <v>10</v>
      </c>
      <c r="H21" s="148"/>
      <c r="I21" s="148"/>
      <c r="J21" s="74"/>
      <c r="K21" s="74"/>
      <c r="L21" s="74"/>
      <c r="M21" s="74"/>
      <c r="N21" s="74"/>
      <c r="O21" s="74"/>
      <c r="P21" s="74"/>
    </row>
    <row r="22" spans="1:16" ht="20.25" customHeight="1" x14ac:dyDescent="0.35">
      <c r="A22" s="154"/>
      <c r="B22" s="154"/>
      <c r="C22" s="55"/>
      <c r="D22" s="20" t="s">
        <v>554</v>
      </c>
      <c r="E22" s="55">
        <v>1</v>
      </c>
      <c r="F22" s="21" t="s">
        <v>191</v>
      </c>
      <c r="G22" s="55">
        <v>1</v>
      </c>
      <c r="H22" s="148"/>
      <c r="I22" s="148"/>
      <c r="J22" s="74"/>
      <c r="K22" s="74"/>
      <c r="L22" s="74"/>
      <c r="M22" s="74"/>
      <c r="N22" s="74"/>
      <c r="O22" s="74"/>
      <c r="P22" s="74"/>
    </row>
    <row r="23" spans="1:16" ht="20.25" customHeight="1" x14ac:dyDescent="0.35">
      <c r="A23" s="160"/>
      <c r="B23" s="160"/>
      <c r="C23" s="49"/>
      <c r="D23" s="49" t="s">
        <v>216</v>
      </c>
      <c r="E23" s="48">
        <v>1</v>
      </c>
      <c r="F23" s="10"/>
      <c r="G23" s="48">
        <v>1</v>
      </c>
      <c r="H23" s="160"/>
      <c r="I23" s="160"/>
      <c r="J23" s="74"/>
      <c r="K23" s="74"/>
      <c r="L23" s="74"/>
      <c r="M23" s="74"/>
      <c r="N23" s="74"/>
      <c r="O23" s="74"/>
      <c r="P23" s="74"/>
    </row>
    <row r="24" spans="1:16" ht="20.25" customHeight="1" x14ac:dyDescent="0.35">
      <c r="A24" s="160"/>
      <c r="B24" s="160"/>
      <c r="C24" s="42"/>
      <c r="D24" s="20" t="s">
        <v>210</v>
      </c>
      <c r="E24" s="55">
        <v>1</v>
      </c>
      <c r="F24" s="22"/>
      <c r="G24" s="55">
        <v>1</v>
      </c>
      <c r="H24" s="160"/>
      <c r="I24" s="160"/>
      <c r="J24" s="74"/>
      <c r="K24" s="74"/>
      <c r="L24" s="74"/>
      <c r="M24" s="74"/>
      <c r="N24" s="74"/>
      <c r="O24" s="74"/>
      <c r="P24" s="74"/>
    </row>
    <row r="25" spans="1:16" ht="20.25" customHeight="1" x14ac:dyDescent="0.35">
      <c r="A25" s="160"/>
      <c r="B25" s="160"/>
      <c r="C25" s="111" t="s">
        <v>211</v>
      </c>
      <c r="D25" s="116" t="s">
        <v>273</v>
      </c>
      <c r="E25" s="111"/>
      <c r="F25" s="117"/>
      <c r="G25" s="111"/>
      <c r="H25" s="160"/>
      <c r="I25" s="160"/>
      <c r="J25" s="74"/>
      <c r="K25" s="74"/>
      <c r="L25" s="74"/>
      <c r="M25" s="74"/>
      <c r="N25" s="74"/>
      <c r="O25" s="74"/>
      <c r="P25" s="74"/>
    </row>
    <row r="26" spans="1:16" ht="20.25" customHeight="1" x14ac:dyDescent="0.35">
      <c r="A26" s="154"/>
      <c r="B26" s="189" t="s">
        <v>128</v>
      </c>
      <c r="C26" s="34" t="s">
        <v>529</v>
      </c>
      <c r="D26" s="20" t="s">
        <v>530</v>
      </c>
      <c r="E26" s="55">
        <v>1</v>
      </c>
      <c r="F26" s="22" t="s">
        <v>156</v>
      </c>
      <c r="G26" s="55">
        <v>7</v>
      </c>
      <c r="H26" s="148">
        <v>16</v>
      </c>
      <c r="I26" s="154"/>
      <c r="J26" s="74"/>
      <c r="K26" s="74"/>
      <c r="L26" s="74"/>
      <c r="M26" s="74"/>
      <c r="N26" s="74"/>
      <c r="O26" s="74"/>
      <c r="P26" s="74"/>
    </row>
    <row r="27" spans="1:16" ht="20.25" customHeight="1" x14ac:dyDescent="0.35">
      <c r="A27" s="154"/>
      <c r="B27" s="190"/>
      <c r="C27" s="34"/>
      <c r="D27" s="35" t="s">
        <v>16</v>
      </c>
      <c r="E27" s="55">
        <v>1</v>
      </c>
      <c r="F27" s="22" t="s">
        <v>161</v>
      </c>
      <c r="G27" s="55">
        <v>7</v>
      </c>
      <c r="H27" s="148"/>
      <c r="I27" s="154"/>
      <c r="J27" s="74"/>
      <c r="K27" s="74"/>
      <c r="L27" s="74"/>
      <c r="M27" s="74"/>
      <c r="N27" s="74"/>
      <c r="O27" s="74"/>
      <c r="P27" s="74"/>
    </row>
    <row r="28" spans="1:16" ht="20.25" customHeight="1" x14ac:dyDescent="0.35">
      <c r="A28" s="154"/>
      <c r="B28" s="190"/>
      <c r="C28" s="49"/>
      <c r="D28" s="49" t="s">
        <v>216</v>
      </c>
      <c r="E28" s="48">
        <v>1</v>
      </c>
      <c r="F28" s="10"/>
      <c r="G28" s="48">
        <v>1</v>
      </c>
      <c r="H28" s="148"/>
      <c r="I28" s="154"/>
      <c r="J28" s="74"/>
      <c r="K28" s="74"/>
      <c r="L28" s="74"/>
      <c r="M28" s="74"/>
      <c r="N28" s="74"/>
      <c r="O28" s="74"/>
      <c r="P28" s="74"/>
    </row>
    <row r="29" spans="1:16" ht="20.25" customHeight="1" x14ac:dyDescent="0.35">
      <c r="A29" s="154"/>
      <c r="B29" s="190"/>
      <c r="C29" s="42"/>
      <c r="D29" s="20" t="s">
        <v>210</v>
      </c>
      <c r="E29" s="55">
        <v>1</v>
      </c>
      <c r="F29" s="22"/>
      <c r="G29" s="55">
        <v>1</v>
      </c>
      <c r="H29" s="148"/>
      <c r="I29" s="154"/>
      <c r="J29" s="74"/>
      <c r="K29" s="74"/>
      <c r="L29" s="74"/>
      <c r="M29" s="74"/>
      <c r="N29" s="74"/>
      <c r="O29" s="74"/>
      <c r="P29" s="74"/>
    </row>
    <row r="30" spans="1:16" s="93" customFormat="1" ht="19.5" customHeight="1" x14ac:dyDescent="0.35">
      <c r="A30" s="154"/>
      <c r="B30" s="159"/>
      <c r="C30" s="111" t="s">
        <v>211</v>
      </c>
      <c r="D30" s="116" t="s">
        <v>263</v>
      </c>
      <c r="E30" s="111"/>
      <c r="F30" s="117"/>
      <c r="G30" s="111"/>
      <c r="H30" s="148"/>
      <c r="I30" s="154"/>
      <c r="J30" s="92"/>
      <c r="K30" s="92"/>
      <c r="L30" s="92"/>
      <c r="M30" s="92"/>
      <c r="N30" s="92"/>
      <c r="O30" s="92"/>
      <c r="P30" s="92"/>
    </row>
    <row r="31" spans="1:16" ht="18" customHeight="1" x14ac:dyDescent="0.35">
      <c r="A31" s="152" t="s">
        <v>7</v>
      </c>
      <c r="B31" s="152"/>
      <c r="C31" s="152"/>
      <c r="D31" s="152"/>
      <c r="E31" s="152"/>
      <c r="F31" s="152"/>
      <c r="G31" s="152"/>
      <c r="H31" s="85">
        <f>SUM(H9:H30)</f>
        <v>72</v>
      </c>
      <c r="I31" s="29"/>
      <c r="J31" s="74"/>
      <c r="K31" s="74"/>
      <c r="L31" s="74"/>
      <c r="M31" s="74"/>
      <c r="N31" s="74"/>
      <c r="O31" s="74"/>
      <c r="P31" s="74"/>
    </row>
    <row r="32" spans="1:16" ht="20.25" customHeight="1" x14ac:dyDescent="0.35">
      <c r="A32" s="91" t="s">
        <v>82</v>
      </c>
      <c r="B32" s="92"/>
      <c r="C32" s="92"/>
      <c r="D32" s="92"/>
      <c r="E32" s="82"/>
      <c r="F32" s="92"/>
      <c r="G32" s="82"/>
      <c r="H32" s="92" t="s">
        <v>19</v>
      </c>
      <c r="I32" s="92"/>
      <c r="J32" s="74" t="s">
        <v>19</v>
      </c>
      <c r="K32" s="74"/>
      <c r="L32" s="74"/>
      <c r="M32" s="74"/>
      <c r="N32" s="74"/>
      <c r="O32" s="74"/>
      <c r="P32" s="74"/>
    </row>
    <row r="33" spans="1:16" ht="20.25" customHeight="1" x14ac:dyDescent="0.35">
      <c r="A33" s="74"/>
      <c r="B33" s="74" t="s">
        <v>264</v>
      </c>
      <c r="C33" s="74"/>
      <c r="D33" s="74"/>
      <c r="E33" s="76"/>
      <c r="F33" s="74"/>
      <c r="G33" s="76"/>
      <c r="H33" s="74"/>
      <c r="I33" s="74"/>
      <c r="J33" s="74"/>
      <c r="K33" s="74"/>
      <c r="L33" s="74"/>
      <c r="M33" s="74"/>
      <c r="N33" s="74"/>
      <c r="O33" s="74"/>
      <c r="P33" s="74"/>
    </row>
    <row r="34" spans="1:16" ht="20.25" customHeight="1" x14ac:dyDescent="0.35">
      <c r="A34" s="74"/>
      <c r="B34" s="74" t="s">
        <v>117</v>
      </c>
      <c r="C34" s="74"/>
      <c r="D34" s="74"/>
      <c r="E34" s="76"/>
      <c r="F34" s="74"/>
      <c r="G34" s="76"/>
      <c r="H34" s="74"/>
      <c r="I34" s="74"/>
      <c r="J34" s="74"/>
      <c r="K34" s="74"/>
      <c r="L34" s="74"/>
      <c r="M34" s="74"/>
      <c r="N34" s="74"/>
      <c r="O34" s="74"/>
      <c r="P34" s="74"/>
    </row>
    <row r="35" spans="1:16" ht="20.25" customHeight="1" x14ac:dyDescent="0.35">
      <c r="A35" s="11"/>
      <c r="B35" s="11"/>
      <c r="C35" s="11"/>
      <c r="D35" s="11"/>
      <c r="E35" s="11"/>
      <c r="F35" s="11"/>
      <c r="G35" s="11"/>
      <c r="H35" s="11"/>
      <c r="I35" s="11"/>
      <c r="J35" s="74"/>
      <c r="K35" s="74"/>
      <c r="L35" s="74"/>
      <c r="M35" s="74"/>
      <c r="N35" s="74"/>
      <c r="O35" s="74"/>
      <c r="P35" s="74"/>
    </row>
    <row r="36" spans="1:16" ht="20.25" customHeight="1" x14ac:dyDescent="0.3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1:16" ht="20.25" customHeight="1" x14ac:dyDescent="0.3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ht="20.25" customHeight="1" x14ac:dyDescent="0.3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ht="20.25" customHeight="1" x14ac:dyDescent="0.3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1:16" ht="20.25" customHeight="1" x14ac:dyDescent="0.3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ht="20.25" customHeight="1" x14ac:dyDescent="0.3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1:16" ht="20.25" customHeight="1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ht="20.25" customHeight="1" x14ac:dyDescent="0.3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ht="20.25" customHeight="1" x14ac:dyDescent="0.3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16" ht="20.25" customHeight="1" x14ac:dyDescent="0.3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1:16" ht="20.25" customHeight="1" x14ac:dyDescent="0.3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</row>
    <row r="47" spans="1:16" ht="20.25" customHeight="1" x14ac:dyDescent="0.3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</row>
    <row r="48" spans="1:16" ht="20.25" customHeight="1" x14ac:dyDescent="0.3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</row>
    <row r="49" spans="1:16" ht="20.25" customHeight="1" x14ac:dyDescent="0.3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</row>
    <row r="50" spans="1:16" ht="20.25" customHeight="1" x14ac:dyDescent="0.3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</row>
    <row r="51" spans="1:16" ht="20.25" customHeight="1" x14ac:dyDescent="0.3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</row>
    <row r="52" spans="1:16" ht="20.25" customHeight="1" x14ac:dyDescent="0.3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</row>
    <row r="53" spans="1:16" ht="20.25" customHeight="1" x14ac:dyDescent="0.3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</row>
    <row r="54" spans="1:16" ht="20.25" customHeight="1" x14ac:dyDescent="0.3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</row>
    <row r="55" spans="1:16" ht="20.25" customHeight="1" x14ac:dyDescent="0.3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</row>
    <row r="56" spans="1:16" ht="20.25" customHeight="1" x14ac:dyDescent="0.3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</row>
    <row r="57" spans="1:16" ht="20.25" customHeight="1" x14ac:dyDescent="0.3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</row>
    <row r="58" spans="1:16" ht="20.25" customHeight="1" x14ac:dyDescent="0.3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</row>
    <row r="59" spans="1:16" ht="20.25" customHeight="1" x14ac:dyDescent="0.3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</row>
    <row r="60" spans="1:16" ht="20.25" customHeight="1" x14ac:dyDescent="0.3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</row>
    <row r="61" spans="1:16" ht="20.25" customHeight="1" x14ac:dyDescent="0.3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</row>
    <row r="62" spans="1:16" ht="20.25" customHeight="1" x14ac:dyDescent="0.3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</row>
    <row r="63" spans="1:16" ht="20.25" customHeight="1" x14ac:dyDescent="0.3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</row>
    <row r="64" spans="1:16" ht="20.25" customHeight="1" x14ac:dyDescent="0.3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</row>
    <row r="65" spans="1:16" ht="20.25" customHeight="1" x14ac:dyDescent="0.3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</row>
    <row r="66" spans="1:16" ht="20.25" customHeight="1" x14ac:dyDescent="0.3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</row>
    <row r="67" spans="1:16" ht="20.25" customHeight="1" x14ac:dyDescent="0.3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</row>
    <row r="68" spans="1:16" ht="20.25" customHeight="1" x14ac:dyDescent="0.3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</row>
    <row r="69" spans="1:16" ht="20.25" customHeight="1" x14ac:dyDescent="0.3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</row>
    <row r="70" spans="1:16" ht="20.25" customHeight="1" x14ac:dyDescent="0.3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</row>
    <row r="71" spans="1:16" ht="20.25" customHeight="1" x14ac:dyDescent="0.3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</row>
    <row r="72" spans="1:16" ht="20.25" customHeight="1" x14ac:dyDescent="0.3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</row>
    <row r="73" spans="1:16" ht="20.25" customHeight="1" x14ac:dyDescent="0.3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</row>
    <row r="74" spans="1:16" ht="20.25" customHeight="1" x14ac:dyDescent="0.3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</row>
    <row r="75" spans="1:16" ht="20.25" customHeight="1" x14ac:dyDescent="0.3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</row>
    <row r="76" spans="1:16" ht="20.25" customHeight="1" x14ac:dyDescent="0.3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</row>
    <row r="77" spans="1:16" ht="20.25" customHeight="1" x14ac:dyDescent="0.3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</row>
    <row r="78" spans="1:16" ht="20.25" customHeight="1" x14ac:dyDescent="0.3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</row>
    <row r="79" spans="1:16" ht="20.25" customHeight="1" x14ac:dyDescent="0.3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</row>
    <row r="80" spans="1:16" ht="20.25" customHeight="1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1:16" ht="20.25" customHeight="1" x14ac:dyDescent="0.3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</row>
    <row r="82" spans="1:16" ht="20.25" customHeight="1" x14ac:dyDescent="0.3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</row>
    <row r="83" spans="1:16" ht="20.25" customHeight="1" x14ac:dyDescent="0.3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</row>
    <row r="84" spans="1:16" ht="20.25" customHeight="1" x14ac:dyDescent="0.3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</row>
    <row r="85" spans="1:16" ht="20.25" customHeight="1" x14ac:dyDescent="0.3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</row>
    <row r="86" spans="1:16" ht="20.25" customHeight="1" x14ac:dyDescent="0.3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</row>
    <row r="87" spans="1:16" ht="20.25" customHeight="1" x14ac:dyDescent="0.3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</row>
    <row r="88" spans="1:16" ht="20.25" customHeight="1" x14ac:dyDescent="0.3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</row>
    <row r="89" spans="1:16" ht="20.25" customHeight="1" x14ac:dyDescent="0.3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</row>
    <row r="90" spans="1:16" ht="20.25" customHeight="1" x14ac:dyDescent="0.3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</row>
    <row r="91" spans="1:16" ht="20.25" customHeight="1" x14ac:dyDescent="0.3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</row>
    <row r="92" spans="1:16" ht="20.25" customHeight="1" x14ac:dyDescent="0.3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</row>
    <row r="93" spans="1:16" ht="20.25" customHeight="1" x14ac:dyDescent="0.3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</row>
    <row r="94" spans="1:16" ht="20.25" customHeight="1" x14ac:dyDescent="0.3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</row>
    <row r="95" spans="1:16" ht="20.25" customHeight="1" x14ac:dyDescent="0.3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</row>
    <row r="96" spans="1:16" ht="20.25" customHeight="1" x14ac:dyDescent="0.3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</row>
    <row r="97" spans="1:16" ht="20.25" customHeight="1" x14ac:dyDescent="0.3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</row>
    <row r="98" spans="1:16" ht="20.25" customHeight="1" x14ac:dyDescent="0.3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</row>
    <row r="99" spans="1:16" ht="20.25" customHeight="1" x14ac:dyDescent="0.3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</row>
    <row r="100" spans="1:16" ht="20.25" customHeight="1" x14ac:dyDescent="0.35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</row>
    <row r="101" spans="1:16" ht="20.25" customHeight="1" x14ac:dyDescent="0.35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</row>
    <row r="102" spans="1:16" ht="20.25" customHeight="1" x14ac:dyDescent="0.35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</row>
    <row r="103" spans="1:16" ht="20.25" customHeight="1" x14ac:dyDescent="0.35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</row>
    <row r="104" spans="1:16" ht="20.25" customHeight="1" x14ac:dyDescent="0.35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</row>
    <row r="105" spans="1:16" ht="20.25" customHeight="1" x14ac:dyDescent="0.35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</row>
    <row r="106" spans="1:16" ht="20.25" customHeight="1" x14ac:dyDescent="0.35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</row>
  </sheetData>
  <mergeCells count="21">
    <mergeCell ref="I20:I25"/>
    <mergeCell ref="B26:B30"/>
    <mergeCell ref="A20:A25"/>
    <mergeCell ref="B20:B25"/>
    <mergeCell ref="H20:H25"/>
    <mergeCell ref="A31:G31"/>
    <mergeCell ref="I26:I30"/>
    <mergeCell ref="A1:I1"/>
    <mergeCell ref="H9:H13"/>
    <mergeCell ref="I9:I13"/>
    <mergeCell ref="A2:I2"/>
    <mergeCell ref="B4:D4"/>
    <mergeCell ref="A9:A13"/>
    <mergeCell ref="B9:B13"/>
    <mergeCell ref="B7:D7"/>
    <mergeCell ref="I14:I19"/>
    <mergeCell ref="A14:A19"/>
    <mergeCell ref="B14:B19"/>
    <mergeCell ref="H14:H19"/>
    <mergeCell ref="A26:A30"/>
    <mergeCell ref="H26:H30"/>
  </mergeCells>
  <pageMargins left="0.7" right="0.7" top="0.75" bottom="0.75" header="0" footer="0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3"/>
  <sheetViews>
    <sheetView tabSelected="1" view="pageLayout" zoomScale="130" zoomScaleNormal="175" zoomScalePageLayoutView="130" workbookViewId="0">
      <selection sqref="A1:I1"/>
    </sheetView>
  </sheetViews>
  <sheetFormatPr baseColWidth="10" defaultColWidth="14.5" defaultRowHeight="20.25" customHeight="1" x14ac:dyDescent="0.35"/>
  <cols>
    <col min="1" max="1" width="3.6640625" style="75" customWidth="1"/>
    <col min="2" max="2" width="19.5" style="75" customWidth="1"/>
    <col min="3" max="3" width="7.6640625" style="75" customWidth="1"/>
    <col min="4" max="4" width="19" style="75" customWidth="1"/>
    <col min="5" max="5" width="4" style="75" customWidth="1"/>
    <col min="6" max="6" width="13.83203125" style="75" customWidth="1"/>
    <col min="7" max="7" width="4.1640625" style="75" customWidth="1"/>
    <col min="8" max="8" width="7.6640625" style="75" customWidth="1"/>
    <col min="9" max="9" width="5" style="75" customWidth="1"/>
    <col min="10" max="16" width="9" style="75" customWidth="1"/>
    <col min="17" max="16384" width="14.5" style="75"/>
  </cols>
  <sheetData>
    <row r="1" spans="1:16" ht="20.25" customHeight="1" x14ac:dyDescent="0.35">
      <c r="A1" s="140" t="s">
        <v>301</v>
      </c>
      <c r="B1" s="141"/>
      <c r="C1" s="141"/>
      <c r="D1" s="141"/>
      <c r="E1" s="141"/>
      <c r="F1" s="141"/>
      <c r="G1" s="141"/>
      <c r="H1" s="141"/>
      <c r="I1" s="141"/>
      <c r="J1" s="74"/>
      <c r="K1" s="74"/>
      <c r="L1" s="74"/>
      <c r="M1" s="74"/>
      <c r="N1" s="74"/>
      <c r="O1" s="74"/>
      <c r="P1" s="74"/>
    </row>
    <row r="2" spans="1:16" ht="20.25" customHeight="1" x14ac:dyDescent="0.35">
      <c r="A2" s="142" t="s">
        <v>0</v>
      </c>
      <c r="B2" s="141"/>
      <c r="C2" s="141"/>
      <c r="D2" s="141"/>
      <c r="E2" s="141"/>
      <c r="F2" s="141"/>
      <c r="G2" s="141"/>
      <c r="H2" s="141"/>
      <c r="I2" s="141"/>
      <c r="J2" s="74"/>
      <c r="K2" s="74"/>
      <c r="L2" s="74"/>
      <c r="M2" s="74"/>
      <c r="N2" s="74"/>
      <c r="O2" s="74"/>
      <c r="P2" s="74"/>
    </row>
    <row r="3" spans="1:16" ht="20.25" customHeight="1" x14ac:dyDescent="0.35">
      <c r="A3" s="76"/>
      <c r="B3" s="77" t="s">
        <v>81</v>
      </c>
      <c r="J3" s="74"/>
      <c r="K3" s="74"/>
      <c r="L3" s="74"/>
      <c r="M3" s="74"/>
      <c r="N3" s="74"/>
      <c r="O3" s="74"/>
      <c r="P3" s="74"/>
    </row>
    <row r="4" spans="1:16" ht="20.25" customHeight="1" x14ac:dyDescent="0.35">
      <c r="A4" s="78"/>
      <c r="B4" s="143" t="s">
        <v>107</v>
      </c>
      <c r="C4" s="141"/>
      <c r="D4" s="141"/>
      <c r="E4" s="76"/>
      <c r="F4" s="79"/>
      <c r="G4" s="76"/>
      <c r="H4" s="80"/>
      <c r="I4" s="76"/>
      <c r="J4" s="74"/>
      <c r="K4" s="74"/>
      <c r="L4" s="74"/>
      <c r="M4" s="74"/>
      <c r="N4" s="74"/>
      <c r="O4" s="74"/>
      <c r="P4" s="74"/>
    </row>
    <row r="5" spans="1:16" ht="20.25" customHeight="1" x14ac:dyDescent="0.35">
      <c r="A5" s="78"/>
      <c r="B5" s="81" t="s">
        <v>543</v>
      </c>
      <c r="C5" s="74"/>
      <c r="D5" s="74"/>
      <c r="E5" s="76"/>
      <c r="F5" s="79"/>
      <c r="G5" s="76"/>
      <c r="H5" s="113"/>
      <c r="I5" s="119"/>
      <c r="J5" s="74"/>
      <c r="K5" s="74"/>
      <c r="L5" s="74"/>
      <c r="M5" s="74"/>
      <c r="N5" s="74"/>
      <c r="O5" s="74"/>
      <c r="P5" s="74"/>
    </row>
    <row r="6" spans="1:16" ht="20.25" customHeight="1" x14ac:dyDescent="0.35">
      <c r="A6" s="57"/>
      <c r="B6" s="144" t="s">
        <v>544</v>
      </c>
      <c r="C6" s="145"/>
      <c r="D6" s="145"/>
      <c r="E6" s="82"/>
      <c r="F6" s="83"/>
      <c r="G6" s="82"/>
      <c r="H6" s="121">
        <f>SUM(127/7)</f>
        <v>18.142857142857142</v>
      </c>
      <c r="I6" s="120"/>
      <c r="J6" s="74"/>
      <c r="K6" s="74"/>
      <c r="L6" s="74"/>
      <c r="M6" s="74"/>
      <c r="N6" s="74"/>
      <c r="O6" s="74"/>
      <c r="P6" s="74"/>
    </row>
    <row r="7" spans="1:16" ht="20.25" customHeight="1" x14ac:dyDescent="0.35">
      <c r="A7" s="73" t="s">
        <v>1</v>
      </c>
      <c r="B7" s="73" t="s">
        <v>2</v>
      </c>
      <c r="C7" s="73" t="s">
        <v>3</v>
      </c>
      <c r="D7" s="73" t="s">
        <v>4</v>
      </c>
      <c r="E7" s="73" t="s">
        <v>130</v>
      </c>
      <c r="F7" s="73" t="s">
        <v>6</v>
      </c>
      <c r="G7" s="73" t="s">
        <v>7</v>
      </c>
      <c r="H7" s="73" t="s">
        <v>8</v>
      </c>
      <c r="I7" s="73" t="s">
        <v>9</v>
      </c>
      <c r="J7" s="74"/>
      <c r="K7" s="74"/>
      <c r="L7" s="74"/>
      <c r="M7" s="74"/>
      <c r="N7" s="74"/>
      <c r="O7" s="74"/>
      <c r="P7" s="74"/>
    </row>
    <row r="8" spans="1:16" ht="20.25" customHeight="1" x14ac:dyDescent="0.35">
      <c r="A8" s="154">
        <v>1</v>
      </c>
      <c r="B8" s="154" t="s">
        <v>10</v>
      </c>
      <c r="C8" s="55" t="s">
        <v>533</v>
      </c>
      <c r="D8" s="20" t="s">
        <v>534</v>
      </c>
      <c r="E8" s="55">
        <v>2</v>
      </c>
      <c r="F8" s="22" t="s">
        <v>161</v>
      </c>
      <c r="G8" s="55">
        <v>14</v>
      </c>
      <c r="H8" s="148">
        <v>20</v>
      </c>
      <c r="I8" s="154"/>
      <c r="J8" s="74"/>
      <c r="K8" s="74"/>
      <c r="L8" s="74"/>
      <c r="M8" s="74"/>
      <c r="N8" s="74"/>
      <c r="O8" s="74"/>
      <c r="P8" s="74"/>
    </row>
    <row r="9" spans="1:16" ht="20.25" customHeight="1" x14ac:dyDescent="0.35">
      <c r="A9" s="155"/>
      <c r="B9" s="155"/>
      <c r="C9" s="20"/>
      <c r="D9" s="20" t="s">
        <v>129</v>
      </c>
      <c r="E9" s="55">
        <v>1</v>
      </c>
      <c r="F9" s="22"/>
      <c r="G9" s="55">
        <v>1</v>
      </c>
      <c r="H9" s="155"/>
      <c r="I9" s="155"/>
      <c r="J9" s="74"/>
      <c r="K9" s="74"/>
      <c r="L9" s="74"/>
      <c r="M9" s="74"/>
      <c r="N9" s="74"/>
      <c r="O9" s="74"/>
      <c r="P9" s="74"/>
    </row>
    <row r="10" spans="1:16" ht="20.25" customHeight="1" x14ac:dyDescent="0.35">
      <c r="A10" s="155"/>
      <c r="B10" s="155"/>
      <c r="C10" s="20"/>
      <c r="D10" s="20" t="s">
        <v>210</v>
      </c>
      <c r="E10" s="55">
        <v>1</v>
      </c>
      <c r="F10" s="22"/>
      <c r="G10" s="55">
        <v>1</v>
      </c>
      <c r="H10" s="155"/>
      <c r="I10" s="155"/>
      <c r="J10" s="74"/>
      <c r="K10" s="74"/>
      <c r="L10" s="74"/>
      <c r="M10" s="74"/>
      <c r="N10" s="74"/>
      <c r="O10" s="74"/>
      <c r="P10" s="74"/>
    </row>
    <row r="11" spans="1:16" ht="20.25" customHeight="1" x14ac:dyDescent="0.35">
      <c r="A11" s="155"/>
      <c r="B11" s="155"/>
      <c r="C11" s="157" t="s">
        <v>211</v>
      </c>
      <c r="D11" s="116" t="s">
        <v>214</v>
      </c>
      <c r="E11" s="111"/>
      <c r="F11" s="117"/>
      <c r="G11" s="111"/>
      <c r="H11" s="155"/>
      <c r="I11" s="155"/>
      <c r="J11" s="74"/>
      <c r="K11" s="74"/>
      <c r="L11" s="74"/>
      <c r="M11" s="74"/>
      <c r="N11" s="74"/>
      <c r="O11" s="74"/>
      <c r="P11" s="74"/>
    </row>
    <row r="12" spans="1:16" ht="20.25" customHeight="1" x14ac:dyDescent="0.35">
      <c r="A12" s="155"/>
      <c r="B12" s="155"/>
      <c r="C12" s="158"/>
      <c r="D12" s="118" t="s">
        <v>213</v>
      </c>
      <c r="E12" s="111"/>
      <c r="F12" s="117"/>
      <c r="G12" s="111"/>
      <c r="H12" s="155"/>
      <c r="I12" s="155"/>
      <c r="J12" s="74"/>
      <c r="K12" s="74"/>
      <c r="L12" s="74"/>
      <c r="M12" s="74"/>
      <c r="N12" s="74"/>
      <c r="O12" s="74"/>
      <c r="P12" s="74"/>
    </row>
    <row r="13" spans="1:16" ht="20.25" customHeight="1" x14ac:dyDescent="0.35">
      <c r="A13" s="154">
        <v>3</v>
      </c>
      <c r="B13" s="154" t="s">
        <v>11</v>
      </c>
      <c r="C13" s="55" t="s">
        <v>535</v>
      </c>
      <c r="D13" s="20" t="s">
        <v>534</v>
      </c>
      <c r="E13" s="55">
        <v>3</v>
      </c>
      <c r="F13" s="22" t="s">
        <v>131</v>
      </c>
      <c r="G13" s="55">
        <v>21</v>
      </c>
      <c r="H13" s="148">
        <v>25</v>
      </c>
      <c r="I13" s="148"/>
      <c r="J13" s="74"/>
      <c r="K13" s="74"/>
      <c r="L13" s="74"/>
      <c r="M13" s="74"/>
      <c r="N13" s="74"/>
      <c r="O13" s="74"/>
      <c r="P13" s="74"/>
    </row>
    <row r="14" spans="1:16" ht="20.25" customHeight="1" x14ac:dyDescent="0.35">
      <c r="A14" s="154"/>
      <c r="B14" s="154"/>
      <c r="C14" s="55"/>
      <c r="D14" s="20" t="s">
        <v>554</v>
      </c>
      <c r="E14" s="55">
        <v>2</v>
      </c>
      <c r="F14" s="22" t="s">
        <v>194</v>
      </c>
      <c r="G14" s="55">
        <v>2</v>
      </c>
      <c r="H14" s="148"/>
      <c r="I14" s="148"/>
      <c r="J14" s="74"/>
      <c r="K14" s="74"/>
      <c r="L14" s="74"/>
      <c r="M14" s="74"/>
      <c r="N14" s="74"/>
      <c r="O14" s="74"/>
      <c r="P14" s="74"/>
    </row>
    <row r="15" spans="1:16" ht="20.25" customHeight="1" x14ac:dyDescent="0.35">
      <c r="A15" s="155"/>
      <c r="B15" s="155"/>
      <c r="C15" s="20"/>
      <c r="D15" s="20" t="s">
        <v>13</v>
      </c>
      <c r="E15" s="55">
        <v>1</v>
      </c>
      <c r="F15" s="22"/>
      <c r="G15" s="55">
        <v>1</v>
      </c>
      <c r="H15" s="155"/>
      <c r="I15" s="155"/>
      <c r="J15" s="74"/>
      <c r="K15" s="74"/>
      <c r="L15" s="74"/>
      <c r="M15" s="74"/>
      <c r="N15" s="74"/>
      <c r="O15" s="74"/>
      <c r="P15" s="74"/>
    </row>
    <row r="16" spans="1:16" ht="20.25" customHeight="1" x14ac:dyDescent="0.35">
      <c r="A16" s="155"/>
      <c r="B16" s="155"/>
      <c r="C16" s="20"/>
      <c r="D16" s="20" t="s">
        <v>210</v>
      </c>
      <c r="E16" s="55">
        <v>1</v>
      </c>
      <c r="F16" s="22"/>
      <c r="G16" s="55">
        <v>1</v>
      </c>
      <c r="H16" s="155"/>
      <c r="I16" s="155"/>
      <c r="J16" s="74"/>
      <c r="K16" s="74"/>
      <c r="L16" s="74"/>
      <c r="M16" s="74"/>
      <c r="N16" s="74"/>
      <c r="O16" s="74"/>
      <c r="P16" s="74"/>
    </row>
    <row r="17" spans="1:16" ht="20.25" customHeight="1" x14ac:dyDescent="0.35">
      <c r="A17" s="155"/>
      <c r="B17" s="155"/>
      <c r="C17" s="111" t="s">
        <v>211</v>
      </c>
      <c r="D17" s="116" t="s">
        <v>212</v>
      </c>
      <c r="E17" s="111"/>
      <c r="F17" s="117"/>
      <c r="G17" s="111"/>
      <c r="H17" s="155"/>
      <c r="I17" s="155"/>
      <c r="J17" s="74"/>
      <c r="K17" s="74"/>
      <c r="L17" s="74"/>
      <c r="M17" s="74"/>
      <c r="N17" s="74"/>
      <c r="O17" s="74"/>
      <c r="P17" s="74"/>
    </row>
    <row r="18" spans="1:16" ht="20.25" customHeight="1" x14ac:dyDescent="0.35">
      <c r="A18" s="154">
        <v>4</v>
      </c>
      <c r="B18" s="154" t="s">
        <v>14</v>
      </c>
      <c r="C18" s="55" t="s">
        <v>536</v>
      </c>
      <c r="D18" s="20" t="s">
        <v>537</v>
      </c>
      <c r="E18" s="55">
        <v>3</v>
      </c>
      <c r="F18" s="22" t="s">
        <v>142</v>
      </c>
      <c r="G18" s="55">
        <v>21</v>
      </c>
      <c r="H18" s="148">
        <v>23</v>
      </c>
      <c r="I18" s="156"/>
      <c r="J18" s="74"/>
      <c r="K18" s="74"/>
      <c r="L18" s="74"/>
      <c r="M18" s="74"/>
      <c r="N18" s="74"/>
      <c r="O18" s="74"/>
      <c r="P18" s="74"/>
    </row>
    <row r="19" spans="1:16" ht="20.25" customHeight="1" x14ac:dyDescent="0.35">
      <c r="A19" s="155"/>
      <c r="B19" s="155"/>
      <c r="C19" s="55"/>
      <c r="D19" s="20" t="s">
        <v>216</v>
      </c>
      <c r="E19" s="55">
        <v>1</v>
      </c>
      <c r="F19" s="22"/>
      <c r="G19" s="55">
        <v>1</v>
      </c>
      <c r="H19" s="155"/>
      <c r="I19" s="155"/>
      <c r="J19" s="74"/>
      <c r="K19" s="74"/>
      <c r="L19" s="74"/>
      <c r="M19" s="74"/>
      <c r="N19" s="74"/>
      <c r="O19" s="74"/>
      <c r="P19" s="74"/>
    </row>
    <row r="20" spans="1:16" ht="20.25" customHeight="1" x14ac:dyDescent="0.35">
      <c r="A20" s="155"/>
      <c r="B20" s="155"/>
      <c r="C20" s="55"/>
      <c r="D20" s="20" t="s">
        <v>210</v>
      </c>
      <c r="E20" s="55">
        <v>1</v>
      </c>
      <c r="F20" s="22"/>
      <c r="G20" s="55">
        <v>1</v>
      </c>
      <c r="H20" s="155"/>
      <c r="I20" s="155"/>
      <c r="J20" s="74"/>
      <c r="K20" s="74"/>
      <c r="L20" s="74"/>
      <c r="M20" s="74"/>
      <c r="N20" s="74"/>
      <c r="O20" s="74"/>
      <c r="P20" s="74"/>
    </row>
    <row r="21" spans="1:16" ht="20.25" customHeight="1" x14ac:dyDescent="0.35">
      <c r="A21" s="155"/>
      <c r="B21" s="155"/>
      <c r="C21" s="111" t="s">
        <v>211</v>
      </c>
      <c r="D21" s="116" t="s">
        <v>215</v>
      </c>
      <c r="E21" s="111"/>
      <c r="F21" s="117"/>
      <c r="G21" s="111"/>
      <c r="H21" s="155"/>
      <c r="I21" s="155"/>
      <c r="J21" s="74"/>
      <c r="K21" s="74"/>
      <c r="L21" s="74"/>
      <c r="M21" s="74"/>
      <c r="N21" s="74"/>
      <c r="O21" s="74"/>
      <c r="P21" s="74"/>
    </row>
    <row r="22" spans="1:16" s="93" customFormat="1" ht="20.25" customHeight="1" x14ac:dyDescent="0.35">
      <c r="A22" s="154">
        <v>5</v>
      </c>
      <c r="B22" s="154" t="s">
        <v>17</v>
      </c>
      <c r="C22" s="55" t="s">
        <v>524</v>
      </c>
      <c r="D22" s="20" t="s">
        <v>525</v>
      </c>
      <c r="E22" s="55">
        <v>3</v>
      </c>
      <c r="F22" s="22" t="s">
        <v>152</v>
      </c>
      <c r="G22" s="55">
        <v>12</v>
      </c>
      <c r="H22" s="148">
        <v>21</v>
      </c>
      <c r="I22" s="148"/>
      <c r="J22" s="92"/>
      <c r="K22" s="92"/>
      <c r="L22" s="92"/>
      <c r="M22" s="92"/>
      <c r="N22" s="92"/>
      <c r="O22" s="92"/>
      <c r="P22" s="92"/>
    </row>
    <row r="23" spans="1:16" ht="20.25" customHeight="1" x14ac:dyDescent="0.35">
      <c r="A23" s="154"/>
      <c r="B23" s="154"/>
      <c r="C23" s="55" t="s">
        <v>538</v>
      </c>
      <c r="D23" s="20" t="s">
        <v>539</v>
      </c>
      <c r="E23" s="55">
        <v>2</v>
      </c>
      <c r="F23" s="22" t="s">
        <v>540</v>
      </c>
      <c r="G23" s="55">
        <v>4</v>
      </c>
      <c r="H23" s="148"/>
      <c r="I23" s="148"/>
      <c r="J23" s="74"/>
      <c r="K23" s="74"/>
      <c r="L23" s="74"/>
      <c r="M23" s="74"/>
      <c r="N23" s="74"/>
      <c r="O23" s="74"/>
      <c r="P23" s="74"/>
    </row>
    <row r="24" spans="1:16" ht="20.25" customHeight="1" x14ac:dyDescent="0.35">
      <c r="A24" s="154"/>
      <c r="B24" s="154"/>
      <c r="C24" s="55"/>
      <c r="D24" s="20" t="s">
        <v>554</v>
      </c>
      <c r="E24" s="55">
        <v>3</v>
      </c>
      <c r="F24" s="22" t="s">
        <v>195</v>
      </c>
      <c r="G24" s="55">
        <v>3</v>
      </c>
      <c r="H24" s="148"/>
      <c r="I24" s="148"/>
      <c r="J24" s="74"/>
      <c r="K24" s="74"/>
      <c r="L24" s="74"/>
      <c r="M24" s="74"/>
      <c r="N24" s="74"/>
      <c r="O24" s="74"/>
      <c r="P24" s="74"/>
    </row>
    <row r="25" spans="1:16" ht="20.25" customHeight="1" x14ac:dyDescent="0.35">
      <c r="A25" s="155"/>
      <c r="B25" s="155"/>
      <c r="C25" s="20"/>
      <c r="D25" s="20" t="s">
        <v>13</v>
      </c>
      <c r="E25" s="55">
        <v>1</v>
      </c>
      <c r="F25" s="22"/>
      <c r="G25" s="55">
        <v>1</v>
      </c>
      <c r="H25" s="155"/>
      <c r="I25" s="155"/>
      <c r="J25" s="74"/>
      <c r="K25" s="74"/>
      <c r="L25" s="74"/>
      <c r="M25" s="74"/>
      <c r="N25" s="74"/>
      <c r="O25" s="74"/>
      <c r="P25" s="74"/>
    </row>
    <row r="26" spans="1:16" ht="20.25" customHeight="1" x14ac:dyDescent="0.35">
      <c r="A26" s="155"/>
      <c r="B26" s="155"/>
      <c r="C26" s="20"/>
      <c r="D26" s="20" t="s">
        <v>210</v>
      </c>
      <c r="E26" s="55">
        <v>1</v>
      </c>
      <c r="F26" s="22"/>
      <c r="G26" s="55">
        <v>1</v>
      </c>
      <c r="H26" s="155"/>
      <c r="I26" s="155"/>
      <c r="J26" s="74"/>
      <c r="K26" s="74"/>
      <c r="L26" s="74"/>
      <c r="M26" s="74"/>
      <c r="N26" s="74"/>
      <c r="O26" s="74"/>
      <c r="P26" s="74"/>
    </row>
    <row r="27" spans="1:16" ht="20.25" customHeight="1" x14ac:dyDescent="0.35">
      <c r="A27" s="155"/>
      <c r="B27" s="155"/>
      <c r="C27" s="111" t="s">
        <v>211</v>
      </c>
      <c r="D27" s="116" t="s">
        <v>217</v>
      </c>
      <c r="E27" s="111"/>
      <c r="F27" s="117"/>
      <c r="G27" s="111"/>
      <c r="H27" s="155"/>
      <c r="I27" s="155"/>
      <c r="J27" s="74"/>
      <c r="K27" s="74"/>
      <c r="L27" s="74"/>
      <c r="M27" s="74"/>
      <c r="N27" s="74"/>
      <c r="O27" s="74"/>
      <c r="P27" s="74"/>
    </row>
    <row r="28" spans="1:16" ht="20.25" customHeight="1" x14ac:dyDescent="0.35">
      <c r="A28" s="154">
        <v>6</v>
      </c>
      <c r="B28" s="154" t="s">
        <v>18</v>
      </c>
      <c r="C28" s="25" t="s">
        <v>541</v>
      </c>
      <c r="D28" s="26" t="s">
        <v>537</v>
      </c>
      <c r="E28" s="25">
        <v>2</v>
      </c>
      <c r="F28" s="20" t="s">
        <v>170</v>
      </c>
      <c r="G28" s="55">
        <v>18</v>
      </c>
      <c r="H28" s="148">
        <v>20</v>
      </c>
      <c r="I28" s="148"/>
      <c r="J28" s="74"/>
      <c r="K28" s="74"/>
      <c r="L28" s="74"/>
      <c r="M28" s="74"/>
      <c r="N28" s="74"/>
      <c r="O28" s="74"/>
      <c r="P28" s="74"/>
    </row>
    <row r="29" spans="1:16" ht="20.25" customHeight="1" x14ac:dyDescent="0.35">
      <c r="A29" s="154"/>
      <c r="B29" s="154"/>
      <c r="C29" s="26"/>
      <c r="D29" s="20" t="s">
        <v>129</v>
      </c>
      <c r="E29" s="55">
        <v>1</v>
      </c>
      <c r="F29" s="22"/>
      <c r="G29" s="55">
        <v>1</v>
      </c>
      <c r="H29" s="148"/>
      <c r="I29" s="148"/>
      <c r="J29" s="74"/>
      <c r="K29" s="74"/>
      <c r="L29" s="74"/>
      <c r="M29" s="74"/>
      <c r="N29" s="74"/>
      <c r="O29" s="74"/>
      <c r="P29" s="74"/>
    </row>
    <row r="30" spans="1:16" ht="20.25" customHeight="1" x14ac:dyDescent="0.35">
      <c r="A30" s="154"/>
      <c r="B30" s="154"/>
      <c r="C30" s="26"/>
      <c r="D30" s="20" t="s">
        <v>210</v>
      </c>
      <c r="E30" s="55">
        <v>1</v>
      </c>
      <c r="F30" s="22"/>
      <c r="G30" s="55">
        <v>1</v>
      </c>
      <c r="H30" s="148"/>
      <c r="I30" s="148"/>
      <c r="J30" s="74"/>
      <c r="K30" s="74"/>
      <c r="L30" s="74"/>
      <c r="M30" s="74"/>
      <c r="N30" s="74"/>
      <c r="O30" s="74"/>
      <c r="P30" s="74"/>
    </row>
    <row r="31" spans="1:16" s="93" customFormat="1" ht="20.25" customHeight="1" x14ac:dyDescent="0.35">
      <c r="A31" s="155"/>
      <c r="B31" s="155"/>
      <c r="C31" s="111" t="s">
        <v>211</v>
      </c>
      <c r="D31" s="116" t="s">
        <v>218</v>
      </c>
      <c r="E31" s="111"/>
      <c r="F31" s="117"/>
      <c r="G31" s="111"/>
      <c r="H31" s="155"/>
      <c r="I31" s="155"/>
      <c r="J31" s="92"/>
      <c r="K31" s="92"/>
      <c r="L31" s="92"/>
      <c r="M31" s="92"/>
      <c r="N31" s="92"/>
      <c r="O31" s="92"/>
      <c r="P31" s="92"/>
    </row>
    <row r="32" spans="1:16" s="93" customFormat="1" ht="20.25" customHeight="1" x14ac:dyDescent="0.35">
      <c r="A32" s="58"/>
      <c r="B32" s="58"/>
      <c r="C32" s="57"/>
      <c r="D32" s="58"/>
      <c r="E32" s="57"/>
      <c r="F32" s="59"/>
      <c r="G32" s="57"/>
      <c r="H32" s="58"/>
      <c r="I32" s="58"/>
      <c r="J32" s="92"/>
      <c r="K32" s="92"/>
      <c r="L32" s="92"/>
      <c r="M32" s="92"/>
      <c r="N32" s="92"/>
      <c r="O32" s="92"/>
      <c r="P32" s="92"/>
    </row>
    <row r="33" spans="1:16" s="93" customFormat="1" ht="20.25" customHeight="1" x14ac:dyDescent="0.35">
      <c r="A33" s="58"/>
      <c r="B33" s="58"/>
      <c r="C33" s="57"/>
      <c r="D33" s="58"/>
      <c r="E33" s="57"/>
      <c r="F33" s="59"/>
      <c r="G33" s="57"/>
      <c r="H33" s="58"/>
      <c r="I33" s="58"/>
      <c r="J33" s="92"/>
      <c r="K33" s="92"/>
      <c r="L33" s="92"/>
      <c r="M33" s="92"/>
      <c r="N33" s="92"/>
      <c r="O33" s="92"/>
      <c r="P33" s="92"/>
    </row>
    <row r="34" spans="1:16" ht="20.25" customHeight="1" x14ac:dyDescent="0.35">
      <c r="A34" s="73" t="s">
        <v>1</v>
      </c>
      <c r="B34" s="73" t="s">
        <v>2</v>
      </c>
      <c r="C34" s="73" t="s">
        <v>3</v>
      </c>
      <c r="D34" s="73" t="s">
        <v>4</v>
      </c>
      <c r="E34" s="73" t="s">
        <v>130</v>
      </c>
      <c r="F34" s="73" t="s">
        <v>6</v>
      </c>
      <c r="G34" s="73" t="s">
        <v>7</v>
      </c>
      <c r="H34" s="73" t="s">
        <v>8</v>
      </c>
      <c r="I34" s="73" t="s">
        <v>9</v>
      </c>
      <c r="J34" s="74"/>
      <c r="K34" s="74"/>
      <c r="L34" s="74"/>
      <c r="M34" s="74"/>
      <c r="N34" s="74"/>
      <c r="O34" s="74"/>
      <c r="P34" s="74"/>
    </row>
    <row r="35" spans="1:16" ht="20.25" customHeight="1" x14ac:dyDescent="0.35">
      <c r="A35" s="159">
        <v>7</v>
      </c>
      <c r="B35" s="159" t="s">
        <v>72</v>
      </c>
      <c r="C35" s="65" t="s">
        <v>542</v>
      </c>
      <c r="D35" s="66" t="s">
        <v>537</v>
      </c>
      <c r="E35" s="65">
        <v>2</v>
      </c>
      <c r="F35" s="137" t="s">
        <v>417</v>
      </c>
      <c r="G35" s="132">
        <v>16</v>
      </c>
      <c r="H35" s="161">
        <v>18</v>
      </c>
      <c r="I35" s="161"/>
      <c r="J35" s="74"/>
      <c r="K35" s="74"/>
      <c r="L35" s="74"/>
      <c r="M35" s="74"/>
      <c r="N35" s="74"/>
      <c r="O35" s="74"/>
      <c r="P35" s="74"/>
    </row>
    <row r="36" spans="1:16" ht="20.25" customHeight="1" x14ac:dyDescent="0.35">
      <c r="A36" s="160"/>
      <c r="B36" s="160"/>
      <c r="C36" s="29"/>
      <c r="D36" s="20" t="s">
        <v>216</v>
      </c>
      <c r="E36" s="55">
        <v>1</v>
      </c>
      <c r="F36" s="22"/>
      <c r="G36" s="55">
        <v>1</v>
      </c>
      <c r="H36" s="160"/>
      <c r="I36" s="160"/>
      <c r="J36" s="74"/>
      <c r="K36" s="74"/>
      <c r="L36" s="74"/>
      <c r="M36" s="74"/>
      <c r="N36" s="74"/>
      <c r="O36" s="74"/>
      <c r="P36" s="74"/>
    </row>
    <row r="37" spans="1:16" ht="20.25" customHeight="1" x14ac:dyDescent="0.35">
      <c r="A37" s="160"/>
      <c r="B37" s="160"/>
      <c r="C37" s="29"/>
      <c r="D37" s="20" t="s">
        <v>210</v>
      </c>
      <c r="E37" s="55">
        <v>1</v>
      </c>
      <c r="F37" s="22"/>
      <c r="G37" s="55">
        <v>1</v>
      </c>
      <c r="H37" s="160"/>
      <c r="I37" s="160"/>
      <c r="J37" s="74"/>
      <c r="K37" s="74"/>
      <c r="L37" s="74"/>
      <c r="M37" s="74"/>
      <c r="N37" s="74"/>
      <c r="O37" s="74"/>
      <c r="P37" s="74"/>
    </row>
    <row r="38" spans="1:16" ht="20.25" customHeight="1" x14ac:dyDescent="0.35">
      <c r="A38" s="160"/>
      <c r="B38" s="160"/>
      <c r="C38" s="111" t="s">
        <v>211</v>
      </c>
      <c r="D38" s="116" t="s">
        <v>219</v>
      </c>
      <c r="E38" s="111"/>
      <c r="F38" s="117"/>
      <c r="G38" s="111"/>
      <c r="H38" s="160"/>
      <c r="I38" s="160"/>
      <c r="J38" s="74"/>
      <c r="K38" s="74"/>
      <c r="L38" s="74"/>
      <c r="M38" s="74"/>
      <c r="N38" s="74"/>
      <c r="O38" s="74"/>
      <c r="P38" s="74"/>
    </row>
    <row r="39" spans="1:16" ht="20.25" customHeight="1" x14ac:dyDescent="0.35">
      <c r="A39" s="152" t="s">
        <v>7</v>
      </c>
      <c r="B39" s="152"/>
      <c r="C39" s="152"/>
      <c r="D39" s="152"/>
      <c r="E39" s="152"/>
      <c r="F39" s="152"/>
      <c r="G39" s="152"/>
      <c r="H39" s="85">
        <f>SUM(H8:H38)</f>
        <v>127</v>
      </c>
      <c r="I39" s="29"/>
      <c r="J39" s="74"/>
      <c r="K39" s="74"/>
      <c r="L39" s="74"/>
      <c r="M39" s="74"/>
      <c r="N39" s="74"/>
      <c r="O39" s="74"/>
      <c r="P39" s="74"/>
    </row>
    <row r="40" spans="1:16" ht="20.25" customHeight="1" x14ac:dyDescent="0.35">
      <c r="A40" s="91" t="s">
        <v>82</v>
      </c>
      <c r="B40" s="92"/>
      <c r="C40" s="92"/>
      <c r="D40" s="92"/>
      <c r="E40" s="82"/>
      <c r="F40" s="92"/>
      <c r="G40" s="82"/>
      <c r="H40" s="92" t="s">
        <v>19</v>
      </c>
      <c r="I40" s="92"/>
      <c r="J40" s="74"/>
      <c r="K40" s="74"/>
      <c r="L40" s="74"/>
      <c r="M40" s="74"/>
      <c r="N40" s="74"/>
      <c r="O40" s="74"/>
      <c r="P40" s="74"/>
    </row>
    <row r="41" spans="1:16" ht="20.25" customHeight="1" x14ac:dyDescent="0.35">
      <c r="A41" s="74"/>
      <c r="B41" s="74" t="s">
        <v>108</v>
      </c>
      <c r="C41" s="74"/>
      <c r="D41" s="74"/>
      <c r="E41" s="76"/>
      <c r="F41" s="74"/>
      <c r="G41" s="76"/>
      <c r="H41" s="74"/>
      <c r="I41" s="74"/>
      <c r="J41" s="74"/>
      <c r="K41" s="74"/>
      <c r="L41" s="74"/>
      <c r="M41" s="74"/>
      <c r="N41" s="74"/>
      <c r="O41" s="74"/>
      <c r="P41" s="74"/>
    </row>
    <row r="42" spans="1:16" ht="20.25" customHeight="1" x14ac:dyDescent="0.35">
      <c r="A42" s="74"/>
      <c r="B42" s="74" t="s">
        <v>110</v>
      </c>
      <c r="C42" s="74"/>
      <c r="D42" s="74"/>
      <c r="E42" s="76"/>
      <c r="F42" s="74"/>
      <c r="G42" s="76"/>
      <c r="H42" s="74"/>
      <c r="I42" s="74"/>
      <c r="J42" s="74"/>
      <c r="K42" s="74"/>
      <c r="L42" s="74"/>
      <c r="M42" s="74"/>
      <c r="N42" s="74"/>
      <c r="O42" s="74"/>
      <c r="P42" s="74"/>
    </row>
    <row r="43" spans="1:16" ht="20.25" customHeight="1" x14ac:dyDescent="0.35">
      <c r="A43" s="74"/>
      <c r="B43" s="74" t="s">
        <v>111</v>
      </c>
      <c r="C43" s="74"/>
      <c r="D43" s="74"/>
      <c r="E43" s="76"/>
      <c r="F43" s="74"/>
      <c r="G43" s="76"/>
      <c r="H43" s="74"/>
      <c r="I43" s="74"/>
      <c r="J43" s="74"/>
      <c r="K43" s="74"/>
      <c r="L43" s="74"/>
      <c r="M43" s="74"/>
      <c r="N43" s="74"/>
      <c r="O43" s="74"/>
      <c r="P43" s="74"/>
    </row>
    <row r="44" spans="1:16" ht="20.25" customHeight="1" x14ac:dyDescent="0.35">
      <c r="A44" s="74"/>
      <c r="B44" s="74"/>
      <c r="C44" s="74"/>
      <c r="D44" s="74"/>
      <c r="E44" s="76"/>
      <c r="F44" s="74"/>
      <c r="G44" s="76"/>
      <c r="H44" s="74"/>
      <c r="I44" s="74"/>
      <c r="J44" s="74"/>
      <c r="K44" s="74"/>
      <c r="L44" s="74"/>
      <c r="M44" s="74"/>
      <c r="N44" s="74"/>
      <c r="O44" s="74"/>
      <c r="P44" s="74"/>
    </row>
    <row r="45" spans="1:16" ht="20.25" customHeight="1" x14ac:dyDescent="0.35">
      <c r="A45" s="74"/>
      <c r="B45" s="74"/>
      <c r="C45" s="74"/>
      <c r="D45" s="74"/>
      <c r="E45" s="76"/>
      <c r="F45" s="74"/>
      <c r="G45" s="76"/>
      <c r="H45" s="74"/>
      <c r="I45" s="74"/>
      <c r="J45" s="74"/>
      <c r="K45" s="74"/>
      <c r="L45" s="74"/>
      <c r="M45" s="74"/>
      <c r="N45" s="74"/>
      <c r="O45" s="74"/>
      <c r="P45" s="74"/>
    </row>
    <row r="46" spans="1:16" ht="20.25" customHeight="1" x14ac:dyDescent="0.35">
      <c r="A46" s="74"/>
      <c r="B46" s="74"/>
      <c r="C46" s="74"/>
      <c r="D46" s="74"/>
      <c r="E46" s="76"/>
      <c r="F46" s="74"/>
      <c r="G46" s="76"/>
      <c r="H46" s="74"/>
      <c r="I46" s="74"/>
      <c r="J46" s="74"/>
      <c r="K46" s="74"/>
      <c r="L46" s="74"/>
      <c r="M46" s="74"/>
      <c r="N46" s="74"/>
      <c r="O46" s="74"/>
      <c r="P46" s="74"/>
    </row>
    <row r="47" spans="1:16" ht="20.25" customHeight="1" x14ac:dyDescent="0.35">
      <c r="A47" s="74"/>
      <c r="B47" s="74"/>
      <c r="C47" s="74"/>
      <c r="D47" s="74"/>
      <c r="E47" s="76"/>
      <c r="F47" s="74"/>
      <c r="G47" s="76"/>
      <c r="H47" s="74"/>
      <c r="I47" s="74"/>
      <c r="J47" s="74"/>
      <c r="K47" s="74"/>
      <c r="L47" s="74"/>
      <c r="M47" s="74"/>
      <c r="N47" s="74"/>
      <c r="O47" s="74"/>
      <c r="P47" s="74"/>
    </row>
    <row r="48" spans="1:16" ht="20.25" customHeight="1" x14ac:dyDescent="0.35">
      <c r="A48" s="74"/>
      <c r="B48" s="74"/>
      <c r="C48" s="74"/>
      <c r="D48" s="74"/>
      <c r="E48" s="76"/>
      <c r="F48" s="74"/>
      <c r="G48" s="76"/>
      <c r="H48" s="74"/>
      <c r="I48" s="74"/>
      <c r="J48" s="74"/>
      <c r="K48" s="74"/>
      <c r="L48" s="74"/>
      <c r="M48" s="74"/>
      <c r="N48" s="74"/>
      <c r="O48" s="74"/>
      <c r="P48" s="74"/>
    </row>
    <row r="49" spans="1:16" ht="20.25" customHeight="1" x14ac:dyDescent="0.35">
      <c r="A49" s="74"/>
      <c r="B49" s="74"/>
      <c r="C49" s="74"/>
      <c r="D49" s="74"/>
      <c r="E49" s="76"/>
      <c r="F49" s="74"/>
      <c r="G49" s="76"/>
      <c r="H49" s="74"/>
      <c r="I49" s="74"/>
      <c r="J49" s="74"/>
      <c r="K49" s="74"/>
      <c r="L49" s="74"/>
      <c r="M49" s="74"/>
      <c r="N49" s="74"/>
      <c r="O49" s="74"/>
      <c r="P49" s="74"/>
    </row>
    <row r="50" spans="1:16" ht="20.25" customHeight="1" x14ac:dyDescent="0.35">
      <c r="A50" s="74"/>
      <c r="B50" s="74"/>
      <c r="C50" s="74"/>
      <c r="D50" s="74"/>
      <c r="E50" s="76"/>
      <c r="F50" s="74"/>
      <c r="G50" s="76"/>
      <c r="H50" s="74"/>
      <c r="I50" s="74"/>
      <c r="J50" s="74"/>
      <c r="K50" s="74"/>
      <c r="L50" s="74"/>
      <c r="M50" s="74"/>
      <c r="N50" s="74"/>
      <c r="O50" s="74"/>
      <c r="P50" s="74"/>
    </row>
    <row r="51" spans="1:16" ht="20.25" customHeight="1" x14ac:dyDescent="0.35">
      <c r="A51" s="74"/>
      <c r="B51" s="74"/>
      <c r="C51" s="74"/>
      <c r="D51" s="74"/>
      <c r="E51" s="76"/>
      <c r="F51" s="74"/>
      <c r="G51" s="76"/>
      <c r="H51" s="74"/>
      <c r="I51" s="74"/>
      <c r="J51" s="74"/>
      <c r="K51" s="74"/>
      <c r="L51" s="74"/>
      <c r="M51" s="74"/>
      <c r="N51" s="74"/>
      <c r="O51" s="74"/>
      <c r="P51" s="74"/>
    </row>
    <row r="52" spans="1:16" ht="20.25" customHeight="1" x14ac:dyDescent="0.35">
      <c r="A52" s="74"/>
      <c r="B52" s="74"/>
      <c r="C52" s="74"/>
      <c r="D52" s="74"/>
      <c r="E52" s="76"/>
      <c r="F52" s="74"/>
      <c r="G52" s="76"/>
      <c r="H52" s="74"/>
      <c r="I52" s="74"/>
      <c r="J52" s="74"/>
      <c r="K52" s="74"/>
      <c r="L52" s="74"/>
      <c r="M52" s="74"/>
      <c r="N52" s="74"/>
      <c r="O52" s="74"/>
      <c r="P52" s="74"/>
    </row>
    <row r="53" spans="1:16" ht="20.25" customHeight="1" x14ac:dyDescent="0.35">
      <c r="A53" s="74"/>
      <c r="B53" s="74"/>
      <c r="C53" s="74"/>
      <c r="D53" s="74"/>
      <c r="E53" s="76"/>
      <c r="F53" s="74"/>
      <c r="G53" s="76"/>
      <c r="H53" s="74"/>
      <c r="I53" s="74"/>
      <c r="J53" s="74"/>
      <c r="K53" s="74"/>
      <c r="L53" s="74"/>
      <c r="M53" s="74"/>
      <c r="N53" s="74"/>
      <c r="O53" s="74"/>
      <c r="P53" s="74"/>
    </row>
    <row r="54" spans="1:16" ht="20.25" customHeight="1" x14ac:dyDescent="0.35">
      <c r="A54" s="74"/>
      <c r="B54" s="74"/>
      <c r="C54" s="74"/>
      <c r="D54" s="74"/>
      <c r="E54" s="76"/>
      <c r="F54" s="74"/>
      <c r="G54" s="76"/>
      <c r="H54" s="74"/>
      <c r="I54" s="74"/>
      <c r="J54" s="74"/>
      <c r="K54" s="74"/>
      <c r="L54" s="74"/>
      <c r="M54" s="74"/>
      <c r="N54" s="74"/>
      <c r="O54" s="74"/>
      <c r="P54" s="74"/>
    </row>
    <row r="55" spans="1:16" ht="20.25" customHeight="1" x14ac:dyDescent="0.35">
      <c r="A55" s="74"/>
      <c r="B55" s="74"/>
      <c r="C55" s="74"/>
      <c r="D55" s="74"/>
      <c r="E55" s="76"/>
      <c r="F55" s="74"/>
      <c r="G55" s="76"/>
      <c r="H55" s="74"/>
      <c r="I55" s="74"/>
      <c r="J55" s="74"/>
      <c r="K55" s="74"/>
      <c r="L55" s="74"/>
      <c r="M55" s="74"/>
      <c r="N55" s="74"/>
      <c r="O55" s="74"/>
      <c r="P55" s="74"/>
    </row>
    <row r="56" spans="1:16" ht="20.25" customHeight="1" x14ac:dyDescent="0.35">
      <c r="A56" s="74"/>
      <c r="B56" s="74"/>
      <c r="C56" s="74"/>
      <c r="D56" s="74"/>
      <c r="E56" s="76"/>
      <c r="F56" s="74"/>
      <c r="G56" s="76"/>
      <c r="H56" s="74"/>
      <c r="I56" s="74"/>
      <c r="J56" s="74"/>
      <c r="K56" s="74"/>
      <c r="L56" s="74"/>
      <c r="M56" s="74"/>
      <c r="N56" s="74"/>
      <c r="O56" s="74"/>
      <c r="P56" s="74"/>
    </row>
    <row r="57" spans="1:16" ht="20.25" customHeight="1" x14ac:dyDescent="0.35">
      <c r="A57" s="74"/>
      <c r="B57" s="74"/>
      <c r="C57" s="74"/>
      <c r="D57" s="74"/>
      <c r="E57" s="76"/>
      <c r="F57" s="74"/>
      <c r="G57" s="76"/>
      <c r="H57" s="74"/>
      <c r="I57" s="74"/>
      <c r="J57" s="74"/>
      <c r="K57" s="74"/>
      <c r="L57" s="74"/>
      <c r="M57" s="74"/>
      <c r="N57" s="74"/>
      <c r="O57" s="74"/>
      <c r="P57" s="74"/>
    </row>
    <row r="58" spans="1:16" ht="20.25" customHeight="1" x14ac:dyDescent="0.35">
      <c r="A58" s="74"/>
      <c r="B58" s="74"/>
      <c r="C58" s="74"/>
      <c r="D58" s="74"/>
      <c r="E58" s="76"/>
      <c r="F58" s="74"/>
      <c r="G58" s="76"/>
      <c r="H58" s="74"/>
      <c r="I58" s="74"/>
      <c r="J58" s="74"/>
      <c r="K58" s="74"/>
      <c r="L58" s="74"/>
      <c r="M58" s="74"/>
      <c r="N58" s="74"/>
      <c r="O58" s="74"/>
      <c r="P58" s="74"/>
    </row>
    <row r="59" spans="1:16" ht="20.25" customHeight="1" x14ac:dyDescent="0.35">
      <c r="A59" s="74"/>
      <c r="B59" s="74"/>
      <c r="C59" s="74"/>
      <c r="D59" s="74"/>
      <c r="E59" s="76"/>
      <c r="F59" s="74"/>
      <c r="G59" s="76"/>
      <c r="H59" s="74"/>
      <c r="I59" s="74"/>
      <c r="J59" s="74"/>
      <c r="K59" s="74"/>
      <c r="L59" s="74"/>
      <c r="M59" s="74"/>
      <c r="N59" s="74"/>
      <c r="O59" s="74"/>
      <c r="P59" s="74"/>
    </row>
    <row r="60" spans="1:16" ht="20.25" customHeight="1" x14ac:dyDescent="0.35">
      <c r="A60" s="74"/>
      <c r="B60" s="74"/>
      <c r="C60" s="74"/>
      <c r="D60" s="74"/>
      <c r="E60" s="76"/>
      <c r="F60" s="74"/>
      <c r="G60" s="76"/>
      <c r="H60" s="74"/>
      <c r="I60" s="74"/>
      <c r="J60" s="74"/>
      <c r="K60" s="74"/>
      <c r="L60" s="74"/>
      <c r="M60" s="74"/>
      <c r="N60" s="74"/>
      <c r="O60" s="74"/>
      <c r="P60" s="74"/>
    </row>
    <row r="61" spans="1:16" ht="20.25" customHeight="1" x14ac:dyDescent="0.35">
      <c r="A61" s="74"/>
      <c r="B61" s="74"/>
      <c r="C61" s="74"/>
      <c r="D61" s="74"/>
      <c r="E61" s="76"/>
      <c r="F61" s="74"/>
      <c r="G61" s="76"/>
      <c r="H61" s="74"/>
      <c r="I61" s="74"/>
      <c r="J61" s="74"/>
      <c r="K61" s="74"/>
      <c r="L61" s="74"/>
      <c r="M61" s="74"/>
      <c r="N61" s="74"/>
      <c r="O61" s="74"/>
      <c r="P61" s="74"/>
    </row>
    <row r="62" spans="1:16" ht="20.25" customHeight="1" x14ac:dyDescent="0.35">
      <c r="A62" s="74"/>
      <c r="B62" s="74"/>
      <c r="C62" s="74"/>
      <c r="D62" s="74"/>
      <c r="E62" s="76"/>
      <c r="F62" s="74"/>
      <c r="G62" s="76"/>
      <c r="H62" s="74"/>
      <c r="I62" s="74"/>
      <c r="J62" s="74"/>
      <c r="K62" s="74"/>
      <c r="L62" s="74"/>
      <c r="M62" s="74"/>
      <c r="N62" s="74"/>
      <c r="O62" s="74"/>
      <c r="P62" s="74"/>
    </row>
    <row r="63" spans="1:16" ht="20.25" customHeight="1" x14ac:dyDescent="0.35">
      <c r="A63" s="74"/>
      <c r="B63" s="74"/>
      <c r="C63" s="74"/>
      <c r="D63" s="74"/>
      <c r="E63" s="76"/>
      <c r="F63" s="74"/>
      <c r="G63" s="76"/>
      <c r="H63" s="74"/>
      <c r="I63" s="74"/>
      <c r="J63" s="74"/>
      <c r="K63" s="74"/>
      <c r="L63" s="74"/>
      <c r="M63" s="74"/>
      <c r="N63" s="74"/>
      <c r="O63" s="74"/>
      <c r="P63" s="74"/>
    </row>
    <row r="64" spans="1:16" ht="20.25" customHeight="1" x14ac:dyDescent="0.35">
      <c r="A64" s="74"/>
      <c r="B64" s="74"/>
      <c r="C64" s="74"/>
      <c r="D64" s="74"/>
      <c r="E64" s="76"/>
      <c r="F64" s="74"/>
      <c r="G64" s="76"/>
      <c r="H64" s="74"/>
      <c r="I64" s="74"/>
      <c r="J64" s="74"/>
      <c r="K64" s="74"/>
      <c r="L64" s="74"/>
      <c r="M64" s="74"/>
      <c r="N64" s="74"/>
      <c r="O64" s="74"/>
      <c r="P64" s="74"/>
    </row>
    <row r="65" spans="1:16" ht="20.25" customHeight="1" x14ac:dyDescent="0.35">
      <c r="A65" s="74"/>
      <c r="B65" s="74"/>
      <c r="C65" s="74"/>
      <c r="D65" s="74"/>
      <c r="E65" s="76"/>
      <c r="F65" s="74"/>
      <c r="G65" s="76"/>
      <c r="H65" s="74"/>
      <c r="I65" s="74"/>
      <c r="J65" s="74"/>
      <c r="K65" s="74"/>
      <c r="L65" s="74"/>
      <c r="M65" s="74"/>
      <c r="N65" s="74"/>
      <c r="O65" s="74"/>
      <c r="P65" s="74"/>
    </row>
    <row r="66" spans="1:16" ht="20.25" customHeight="1" x14ac:dyDescent="0.35">
      <c r="A66" s="74"/>
      <c r="B66" s="74"/>
      <c r="C66" s="74"/>
      <c r="D66" s="74"/>
      <c r="E66" s="76"/>
      <c r="F66" s="74"/>
      <c r="G66" s="76"/>
      <c r="H66" s="74"/>
      <c r="I66" s="74"/>
      <c r="J66" s="74"/>
      <c r="K66" s="74"/>
      <c r="L66" s="74"/>
      <c r="M66" s="74"/>
      <c r="N66" s="74"/>
      <c r="O66" s="74"/>
      <c r="P66" s="74"/>
    </row>
    <row r="67" spans="1:16" ht="20.25" customHeight="1" x14ac:dyDescent="0.35">
      <c r="A67" s="74"/>
      <c r="B67" s="74"/>
      <c r="C67" s="74"/>
      <c r="D67" s="74"/>
      <c r="E67" s="76"/>
      <c r="F67" s="74"/>
      <c r="G67" s="76"/>
      <c r="H67" s="74"/>
      <c r="I67" s="74"/>
      <c r="J67" s="74"/>
      <c r="K67" s="74"/>
      <c r="L67" s="74"/>
      <c r="M67" s="74"/>
      <c r="N67" s="74"/>
      <c r="O67" s="74"/>
      <c r="P67" s="74"/>
    </row>
    <row r="68" spans="1:16" ht="20.25" customHeight="1" x14ac:dyDescent="0.35">
      <c r="A68" s="74"/>
      <c r="B68" s="74"/>
      <c r="C68" s="74"/>
      <c r="D68" s="74"/>
      <c r="E68" s="76"/>
      <c r="F68" s="74"/>
      <c r="G68" s="76"/>
      <c r="H68" s="74"/>
      <c r="I68" s="74"/>
      <c r="J68" s="74"/>
      <c r="K68" s="74"/>
      <c r="L68" s="74"/>
      <c r="M68" s="74"/>
      <c r="N68" s="74"/>
      <c r="O68" s="74"/>
      <c r="P68" s="74"/>
    </row>
    <row r="69" spans="1:16" ht="20.25" customHeight="1" x14ac:dyDescent="0.35">
      <c r="A69" s="74"/>
      <c r="B69" s="74"/>
      <c r="C69" s="74"/>
      <c r="D69" s="74"/>
      <c r="E69" s="76"/>
      <c r="F69" s="74"/>
      <c r="G69" s="76"/>
      <c r="H69" s="74"/>
      <c r="I69" s="74"/>
      <c r="J69" s="74"/>
      <c r="K69" s="74"/>
      <c r="L69" s="74"/>
      <c r="M69" s="74"/>
      <c r="N69" s="74"/>
      <c r="O69" s="74"/>
      <c r="P69" s="74"/>
    </row>
    <row r="70" spans="1:16" ht="20.25" customHeight="1" x14ac:dyDescent="0.35">
      <c r="A70" s="74"/>
      <c r="B70" s="74"/>
      <c r="C70" s="74"/>
      <c r="D70" s="74"/>
      <c r="E70" s="76"/>
      <c r="F70" s="74"/>
      <c r="G70" s="76"/>
      <c r="H70" s="74"/>
      <c r="I70" s="74"/>
      <c r="J70" s="74"/>
      <c r="K70" s="74"/>
      <c r="L70" s="74"/>
      <c r="M70" s="74"/>
      <c r="N70" s="74"/>
      <c r="O70" s="74"/>
      <c r="P70" s="74"/>
    </row>
    <row r="71" spans="1:16" ht="20.25" customHeight="1" x14ac:dyDescent="0.35">
      <c r="A71" s="74"/>
      <c r="B71" s="74"/>
      <c r="C71" s="74"/>
      <c r="D71" s="74"/>
      <c r="E71" s="76"/>
      <c r="F71" s="74"/>
      <c r="G71" s="76"/>
      <c r="H71" s="74"/>
      <c r="I71" s="74"/>
      <c r="J71" s="74"/>
      <c r="K71" s="74"/>
      <c r="L71" s="74"/>
      <c r="M71" s="74"/>
      <c r="N71" s="74"/>
      <c r="O71" s="74"/>
      <c r="P71" s="74"/>
    </row>
    <row r="72" spans="1:16" ht="20.25" customHeight="1" x14ac:dyDescent="0.35">
      <c r="A72" s="74"/>
      <c r="B72" s="74"/>
      <c r="C72" s="74"/>
      <c r="D72" s="74"/>
      <c r="E72" s="76"/>
      <c r="F72" s="74"/>
      <c r="G72" s="76"/>
      <c r="H72" s="74"/>
      <c r="I72" s="74"/>
      <c r="J72" s="74"/>
      <c r="K72" s="74"/>
      <c r="L72" s="74"/>
      <c r="M72" s="74"/>
      <c r="N72" s="74"/>
      <c r="O72" s="74"/>
      <c r="P72" s="74"/>
    </row>
    <row r="73" spans="1:16" ht="20.25" customHeight="1" x14ac:dyDescent="0.35">
      <c r="A73" s="74"/>
      <c r="B73" s="74"/>
      <c r="C73" s="74"/>
      <c r="D73" s="74"/>
      <c r="E73" s="76"/>
      <c r="F73" s="74"/>
      <c r="G73" s="76"/>
      <c r="H73" s="74"/>
      <c r="I73" s="74"/>
      <c r="J73" s="74"/>
      <c r="K73" s="74"/>
      <c r="L73" s="74"/>
      <c r="M73" s="74"/>
      <c r="N73" s="74"/>
      <c r="O73" s="74"/>
      <c r="P73" s="74"/>
    </row>
    <row r="74" spans="1:16" ht="20.25" customHeight="1" x14ac:dyDescent="0.35">
      <c r="A74" s="74"/>
      <c r="B74" s="74"/>
      <c r="C74" s="74"/>
      <c r="D74" s="74"/>
      <c r="E74" s="76"/>
      <c r="F74" s="74"/>
      <c r="G74" s="76"/>
      <c r="H74" s="74"/>
      <c r="I74" s="74"/>
      <c r="J74" s="74"/>
      <c r="K74" s="74"/>
      <c r="L74" s="74"/>
      <c r="M74" s="74"/>
      <c r="N74" s="74"/>
      <c r="O74" s="74"/>
      <c r="P74" s="74"/>
    </row>
    <row r="75" spans="1:16" ht="20.25" customHeight="1" x14ac:dyDescent="0.35">
      <c r="A75" s="74"/>
      <c r="B75" s="74"/>
      <c r="C75" s="74"/>
      <c r="D75" s="74"/>
      <c r="E75" s="76"/>
      <c r="F75" s="74"/>
      <c r="G75" s="76"/>
      <c r="H75" s="74"/>
      <c r="I75" s="74"/>
      <c r="J75" s="74"/>
      <c r="K75" s="74"/>
      <c r="L75" s="74"/>
      <c r="M75" s="74"/>
      <c r="N75" s="74"/>
      <c r="O75" s="74"/>
      <c r="P75" s="74"/>
    </row>
    <row r="76" spans="1:16" ht="20.25" customHeight="1" x14ac:dyDescent="0.35">
      <c r="A76" s="74"/>
      <c r="B76" s="74"/>
      <c r="C76" s="74"/>
      <c r="D76" s="74"/>
      <c r="E76" s="76"/>
      <c r="F76" s="74"/>
      <c r="G76" s="76"/>
      <c r="H76" s="74"/>
      <c r="I76" s="74"/>
      <c r="J76" s="74"/>
      <c r="K76" s="74"/>
      <c r="L76" s="74"/>
      <c r="M76" s="74"/>
      <c r="N76" s="74"/>
      <c r="O76" s="74"/>
      <c r="P76" s="74"/>
    </row>
    <row r="77" spans="1:16" ht="20.25" customHeight="1" x14ac:dyDescent="0.35">
      <c r="A77" s="74"/>
      <c r="B77" s="74"/>
      <c r="C77" s="74"/>
      <c r="D77" s="74"/>
      <c r="E77" s="76"/>
      <c r="F77" s="74"/>
      <c r="G77" s="76"/>
      <c r="H77" s="74"/>
      <c r="I77" s="74"/>
      <c r="J77" s="74"/>
      <c r="K77" s="74"/>
      <c r="L77" s="74"/>
      <c r="M77" s="74"/>
      <c r="N77" s="74"/>
      <c r="O77" s="74"/>
      <c r="P77" s="74"/>
    </row>
    <row r="78" spans="1:16" ht="20.25" customHeight="1" x14ac:dyDescent="0.35">
      <c r="A78" s="74"/>
      <c r="B78" s="74"/>
      <c r="C78" s="74"/>
      <c r="D78" s="74"/>
      <c r="E78" s="76"/>
      <c r="F78" s="74"/>
      <c r="G78" s="76"/>
      <c r="H78" s="74"/>
      <c r="I78" s="74"/>
      <c r="J78" s="74"/>
      <c r="K78" s="74"/>
      <c r="L78" s="74"/>
      <c r="M78" s="74"/>
      <c r="N78" s="74"/>
      <c r="O78" s="74"/>
      <c r="P78" s="74"/>
    </row>
    <row r="79" spans="1:16" ht="20.25" customHeight="1" x14ac:dyDescent="0.35">
      <c r="A79" s="74"/>
      <c r="B79" s="74"/>
      <c r="C79" s="74"/>
      <c r="D79" s="74"/>
      <c r="E79" s="76"/>
      <c r="F79" s="74"/>
      <c r="G79" s="76"/>
      <c r="H79" s="74"/>
      <c r="I79" s="74"/>
      <c r="J79" s="74"/>
      <c r="K79" s="74"/>
      <c r="L79" s="74"/>
      <c r="M79" s="74"/>
      <c r="N79" s="74"/>
      <c r="O79" s="74"/>
      <c r="P79" s="74"/>
    </row>
    <row r="80" spans="1:16" ht="20.25" customHeight="1" x14ac:dyDescent="0.35">
      <c r="A80" s="74"/>
      <c r="B80" s="74"/>
      <c r="C80" s="74"/>
      <c r="D80" s="74"/>
      <c r="E80" s="76"/>
      <c r="F80" s="74"/>
      <c r="G80" s="76"/>
      <c r="H80" s="74"/>
      <c r="I80" s="74"/>
      <c r="J80" s="74"/>
      <c r="K80" s="74"/>
      <c r="L80" s="74"/>
      <c r="M80" s="74"/>
      <c r="N80" s="74"/>
      <c r="O80" s="74"/>
      <c r="P80" s="74"/>
    </row>
    <row r="81" spans="1:16" ht="20.25" customHeight="1" x14ac:dyDescent="0.35">
      <c r="A81" s="74"/>
      <c r="B81" s="74"/>
      <c r="C81" s="74"/>
      <c r="D81" s="74"/>
      <c r="E81" s="76"/>
      <c r="F81" s="74"/>
      <c r="G81" s="76"/>
      <c r="H81" s="74"/>
      <c r="I81" s="74"/>
      <c r="J81" s="74"/>
      <c r="K81" s="74"/>
      <c r="L81" s="74"/>
      <c r="M81" s="74"/>
      <c r="N81" s="74"/>
      <c r="O81" s="74"/>
      <c r="P81" s="74"/>
    </row>
    <row r="82" spans="1:16" ht="20.25" customHeight="1" x14ac:dyDescent="0.35">
      <c r="A82" s="74"/>
      <c r="B82" s="74"/>
      <c r="C82" s="74"/>
      <c r="D82" s="74"/>
      <c r="E82" s="76"/>
      <c r="F82" s="74"/>
      <c r="G82" s="76"/>
      <c r="H82" s="74"/>
      <c r="I82" s="74"/>
      <c r="J82" s="74"/>
      <c r="K82" s="74"/>
      <c r="L82" s="74"/>
      <c r="M82" s="74"/>
      <c r="N82" s="74"/>
      <c r="O82" s="74"/>
      <c r="P82" s="74"/>
    </row>
    <row r="83" spans="1:16" ht="20.25" customHeight="1" x14ac:dyDescent="0.35">
      <c r="A83" s="74"/>
      <c r="B83" s="74"/>
      <c r="C83" s="74"/>
      <c r="D83" s="74"/>
      <c r="E83" s="76"/>
      <c r="F83" s="74"/>
      <c r="G83" s="76"/>
      <c r="H83" s="74"/>
      <c r="I83" s="74"/>
      <c r="J83" s="74"/>
      <c r="K83" s="74"/>
      <c r="L83" s="74"/>
      <c r="M83" s="74"/>
      <c r="N83" s="74"/>
      <c r="O83" s="74"/>
      <c r="P83" s="74"/>
    </row>
    <row r="84" spans="1:16" ht="20.25" customHeight="1" x14ac:dyDescent="0.35">
      <c r="A84" s="74"/>
      <c r="B84" s="74"/>
      <c r="C84" s="74"/>
      <c r="D84" s="74"/>
      <c r="E84" s="76"/>
      <c r="F84" s="74"/>
      <c r="G84" s="76"/>
      <c r="H84" s="74"/>
      <c r="I84" s="74"/>
      <c r="J84" s="74"/>
      <c r="K84" s="74"/>
      <c r="L84" s="74"/>
      <c r="M84" s="74"/>
      <c r="N84" s="74"/>
      <c r="O84" s="74"/>
      <c r="P84" s="74"/>
    </row>
    <row r="85" spans="1:16" ht="20.25" customHeight="1" x14ac:dyDescent="0.35">
      <c r="A85" s="74"/>
      <c r="B85" s="74"/>
      <c r="C85" s="74"/>
      <c r="D85" s="74"/>
      <c r="E85" s="76"/>
      <c r="F85" s="74"/>
      <c r="G85" s="76"/>
      <c r="H85" s="74"/>
      <c r="I85" s="74"/>
      <c r="J85" s="74"/>
      <c r="K85" s="74"/>
      <c r="L85" s="74"/>
      <c r="M85" s="74"/>
      <c r="N85" s="74"/>
      <c r="O85" s="74"/>
      <c r="P85" s="74"/>
    </row>
    <row r="86" spans="1:16" ht="20.25" customHeight="1" x14ac:dyDescent="0.35">
      <c r="A86" s="74"/>
      <c r="B86" s="74"/>
      <c r="C86" s="74"/>
      <c r="D86" s="74"/>
      <c r="E86" s="76"/>
      <c r="F86" s="74"/>
      <c r="G86" s="76"/>
      <c r="H86" s="74"/>
      <c r="I86" s="74"/>
      <c r="J86" s="74"/>
      <c r="K86" s="74"/>
      <c r="L86" s="74"/>
      <c r="M86" s="74"/>
      <c r="N86" s="74"/>
      <c r="O86" s="74"/>
      <c r="P86" s="74"/>
    </row>
    <row r="87" spans="1:16" ht="20.25" customHeight="1" x14ac:dyDescent="0.35">
      <c r="A87" s="74"/>
      <c r="B87" s="74"/>
      <c r="C87" s="74"/>
      <c r="D87" s="74"/>
      <c r="E87" s="76"/>
      <c r="F87" s="74"/>
      <c r="G87" s="76"/>
      <c r="H87" s="74"/>
      <c r="I87" s="74"/>
      <c r="J87" s="74"/>
      <c r="K87" s="74"/>
      <c r="L87" s="74"/>
      <c r="M87" s="74"/>
      <c r="N87" s="74"/>
      <c r="O87" s="74"/>
      <c r="P87" s="74"/>
    </row>
    <row r="88" spans="1:16" ht="20.25" customHeight="1" x14ac:dyDescent="0.35">
      <c r="A88" s="74"/>
      <c r="B88" s="74"/>
      <c r="C88" s="74"/>
      <c r="D88" s="74"/>
      <c r="E88" s="76"/>
      <c r="F88" s="74"/>
      <c r="G88" s="76"/>
      <c r="H88" s="74"/>
      <c r="I88" s="74"/>
      <c r="J88" s="74"/>
      <c r="K88" s="74"/>
      <c r="L88" s="74"/>
      <c r="M88" s="74"/>
      <c r="N88" s="74"/>
      <c r="O88" s="74"/>
      <c r="P88" s="74"/>
    </row>
    <row r="89" spans="1:16" ht="20.25" customHeight="1" x14ac:dyDescent="0.35">
      <c r="A89" s="74"/>
      <c r="B89" s="74"/>
      <c r="C89" s="74"/>
      <c r="D89" s="74"/>
      <c r="E89" s="76"/>
      <c r="F89" s="74"/>
      <c r="G89" s="76"/>
      <c r="H89" s="74"/>
      <c r="I89" s="74"/>
      <c r="J89" s="74"/>
      <c r="K89" s="74"/>
      <c r="L89" s="74"/>
      <c r="M89" s="74"/>
      <c r="N89" s="74"/>
      <c r="O89" s="74"/>
      <c r="P89" s="74"/>
    </row>
    <row r="90" spans="1:16" ht="20.25" customHeight="1" x14ac:dyDescent="0.35">
      <c r="A90" s="74"/>
      <c r="B90" s="74"/>
      <c r="C90" s="74"/>
      <c r="D90" s="74"/>
      <c r="E90" s="76"/>
      <c r="F90" s="74"/>
      <c r="G90" s="76"/>
      <c r="H90" s="74"/>
      <c r="I90" s="74"/>
      <c r="J90" s="74"/>
      <c r="K90" s="74"/>
      <c r="L90" s="74"/>
      <c r="M90" s="74"/>
      <c r="N90" s="74"/>
      <c r="O90" s="74"/>
      <c r="P90" s="74"/>
    </row>
    <row r="91" spans="1:16" ht="20.25" customHeight="1" x14ac:dyDescent="0.35">
      <c r="A91" s="74"/>
      <c r="B91" s="74"/>
      <c r="C91" s="74"/>
      <c r="D91" s="74"/>
      <c r="E91" s="76"/>
      <c r="F91" s="74"/>
      <c r="G91" s="76"/>
      <c r="H91" s="74"/>
      <c r="I91" s="74"/>
      <c r="J91" s="74"/>
      <c r="K91" s="74"/>
      <c r="L91" s="74"/>
      <c r="M91" s="74"/>
      <c r="N91" s="74"/>
      <c r="O91" s="74"/>
      <c r="P91" s="74"/>
    </row>
    <row r="92" spans="1:16" ht="20.25" customHeight="1" x14ac:dyDescent="0.35">
      <c r="A92" s="74"/>
      <c r="B92" s="74"/>
      <c r="C92" s="74"/>
      <c r="D92" s="74"/>
      <c r="E92" s="76"/>
      <c r="F92" s="74"/>
      <c r="G92" s="76"/>
      <c r="H92" s="74"/>
      <c r="I92" s="74"/>
      <c r="J92" s="74"/>
      <c r="K92" s="74"/>
      <c r="L92" s="74"/>
      <c r="M92" s="74"/>
      <c r="N92" s="74"/>
      <c r="O92" s="74"/>
      <c r="P92" s="74"/>
    </row>
    <row r="93" spans="1:16" ht="20.25" customHeight="1" x14ac:dyDescent="0.35">
      <c r="A93" s="74"/>
      <c r="B93" s="74"/>
      <c r="C93" s="74"/>
      <c r="D93" s="74"/>
      <c r="E93" s="76"/>
      <c r="F93" s="74"/>
      <c r="G93" s="76"/>
      <c r="H93" s="74"/>
      <c r="I93" s="74"/>
      <c r="J93" s="74"/>
      <c r="K93" s="74"/>
      <c r="L93" s="74"/>
      <c r="M93" s="74"/>
      <c r="N93" s="74"/>
      <c r="O93" s="74"/>
      <c r="P93" s="74"/>
    </row>
    <row r="94" spans="1:16" ht="20.25" customHeight="1" x14ac:dyDescent="0.35">
      <c r="A94" s="74"/>
      <c r="B94" s="74"/>
      <c r="C94" s="74"/>
      <c r="D94" s="74"/>
      <c r="E94" s="76"/>
      <c r="F94" s="74"/>
      <c r="G94" s="76"/>
      <c r="H94" s="74"/>
      <c r="I94" s="74"/>
      <c r="J94" s="74"/>
      <c r="K94" s="74"/>
      <c r="L94" s="74"/>
      <c r="M94" s="74"/>
      <c r="N94" s="74"/>
      <c r="O94" s="74"/>
      <c r="P94" s="74"/>
    </row>
    <row r="95" spans="1:16" ht="20.25" customHeight="1" x14ac:dyDescent="0.35">
      <c r="A95" s="74"/>
      <c r="B95" s="74"/>
      <c r="C95" s="74"/>
      <c r="D95" s="74"/>
      <c r="E95" s="76"/>
      <c r="F95" s="74"/>
      <c r="G95" s="76"/>
      <c r="H95" s="74"/>
      <c r="I95" s="74"/>
      <c r="J95" s="74"/>
      <c r="K95" s="74"/>
      <c r="L95" s="74"/>
      <c r="M95" s="74"/>
      <c r="N95" s="74"/>
      <c r="O95" s="74"/>
      <c r="P95" s="74"/>
    </row>
    <row r="96" spans="1:16" ht="20.25" customHeight="1" x14ac:dyDescent="0.35">
      <c r="A96" s="74"/>
      <c r="B96" s="74"/>
      <c r="C96" s="74"/>
      <c r="D96" s="74"/>
      <c r="E96" s="76"/>
      <c r="F96" s="74"/>
      <c r="G96" s="76"/>
      <c r="H96" s="74"/>
      <c r="I96" s="74"/>
      <c r="J96" s="74"/>
      <c r="K96" s="74"/>
      <c r="L96" s="74"/>
      <c r="M96" s="74"/>
      <c r="N96" s="74"/>
      <c r="O96" s="74"/>
      <c r="P96" s="74"/>
    </row>
    <row r="97" spans="1:16" ht="20.25" customHeight="1" x14ac:dyDescent="0.35">
      <c r="A97" s="74"/>
      <c r="B97" s="74"/>
      <c r="C97" s="74"/>
      <c r="D97" s="74"/>
      <c r="E97" s="76"/>
      <c r="F97" s="74"/>
      <c r="G97" s="76"/>
      <c r="H97" s="74"/>
      <c r="I97" s="74"/>
      <c r="J97" s="74"/>
      <c r="K97" s="74"/>
      <c r="L97" s="74"/>
      <c r="M97" s="74"/>
      <c r="N97" s="74"/>
      <c r="O97" s="74"/>
      <c r="P97" s="74"/>
    </row>
    <row r="98" spans="1:16" ht="20.25" customHeight="1" x14ac:dyDescent="0.35">
      <c r="A98" s="74"/>
      <c r="B98" s="74"/>
      <c r="C98" s="74"/>
      <c r="D98" s="74"/>
      <c r="E98" s="76"/>
      <c r="F98" s="74"/>
      <c r="G98" s="76"/>
      <c r="H98" s="74"/>
      <c r="I98" s="74"/>
      <c r="J98" s="74"/>
      <c r="K98" s="74"/>
      <c r="L98" s="74"/>
      <c r="M98" s="74"/>
      <c r="N98" s="74"/>
      <c r="O98" s="74"/>
      <c r="P98" s="74"/>
    </row>
    <row r="99" spans="1:16" ht="20.25" customHeight="1" x14ac:dyDescent="0.35">
      <c r="A99" s="74"/>
      <c r="B99" s="74"/>
      <c r="C99" s="74"/>
      <c r="D99" s="74"/>
      <c r="E99" s="76"/>
      <c r="F99" s="74"/>
      <c r="G99" s="76"/>
      <c r="H99" s="74"/>
      <c r="I99" s="74"/>
      <c r="J99" s="74"/>
      <c r="K99" s="74"/>
      <c r="L99" s="74"/>
      <c r="M99" s="74"/>
      <c r="N99" s="74"/>
      <c r="O99" s="74"/>
      <c r="P99" s="74"/>
    </row>
    <row r="100" spans="1:16" ht="20.25" customHeight="1" x14ac:dyDescent="0.35">
      <c r="A100" s="74"/>
      <c r="B100" s="74"/>
      <c r="C100" s="74"/>
      <c r="D100" s="74"/>
      <c r="E100" s="76"/>
      <c r="F100" s="74"/>
      <c r="G100" s="76"/>
      <c r="H100" s="74"/>
      <c r="I100" s="74"/>
      <c r="J100" s="74"/>
      <c r="K100" s="74"/>
      <c r="L100" s="74"/>
      <c r="M100" s="74"/>
      <c r="N100" s="74"/>
      <c r="O100" s="74"/>
      <c r="P100" s="74"/>
    </row>
    <row r="101" spans="1:16" ht="20.25" customHeight="1" x14ac:dyDescent="0.35">
      <c r="A101" s="74"/>
      <c r="B101" s="74"/>
      <c r="C101" s="74"/>
      <c r="D101" s="74"/>
      <c r="E101" s="76"/>
      <c r="F101" s="74"/>
      <c r="G101" s="76"/>
      <c r="H101" s="74"/>
      <c r="I101" s="74"/>
      <c r="J101" s="74"/>
      <c r="K101" s="74"/>
      <c r="L101" s="74"/>
      <c r="M101" s="74"/>
      <c r="N101" s="74"/>
      <c r="O101" s="74"/>
      <c r="P101" s="74"/>
    </row>
    <row r="102" spans="1:16" ht="20.25" customHeight="1" x14ac:dyDescent="0.35">
      <c r="A102" s="74"/>
      <c r="B102" s="74"/>
      <c r="C102" s="74"/>
      <c r="D102" s="74"/>
      <c r="E102" s="76"/>
      <c r="F102" s="74"/>
      <c r="G102" s="76"/>
      <c r="H102" s="74"/>
      <c r="I102" s="74"/>
      <c r="J102" s="74"/>
      <c r="K102" s="74"/>
      <c r="L102" s="74"/>
      <c r="M102" s="74"/>
      <c r="N102" s="74"/>
      <c r="O102" s="74"/>
      <c r="P102" s="74"/>
    </row>
    <row r="103" spans="1:16" ht="20.25" customHeight="1" x14ac:dyDescent="0.35">
      <c r="A103" s="74"/>
      <c r="B103" s="74"/>
      <c r="C103" s="74"/>
      <c r="D103" s="74"/>
      <c r="E103" s="76"/>
      <c r="F103" s="74"/>
      <c r="G103" s="76"/>
      <c r="H103" s="74"/>
      <c r="I103" s="74"/>
      <c r="J103" s="74"/>
      <c r="K103" s="74"/>
      <c r="L103" s="74"/>
      <c r="M103" s="74"/>
      <c r="N103" s="74"/>
      <c r="O103" s="74"/>
      <c r="P103" s="74"/>
    </row>
    <row r="104" spans="1:16" ht="20.25" customHeight="1" x14ac:dyDescent="0.35">
      <c r="A104" s="74"/>
      <c r="B104" s="74"/>
      <c r="C104" s="74"/>
      <c r="D104" s="74"/>
      <c r="E104" s="76"/>
      <c r="F104" s="74"/>
      <c r="G104" s="76"/>
      <c r="H104" s="74"/>
      <c r="I104" s="74"/>
      <c r="J104" s="74"/>
      <c r="K104" s="74"/>
      <c r="L104" s="74"/>
      <c r="M104" s="74"/>
      <c r="N104" s="74"/>
      <c r="O104" s="74"/>
      <c r="P104" s="74"/>
    </row>
    <row r="105" spans="1:16" ht="20.25" customHeight="1" x14ac:dyDescent="0.35">
      <c r="A105" s="74"/>
      <c r="B105" s="74"/>
      <c r="C105" s="74"/>
      <c r="D105" s="74"/>
      <c r="E105" s="76"/>
      <c r="F105" s="74"/>
      <c r="G105" s="76"/>
      <c r="H105" s="74"/>
      <c r="I105" s="74"/>
      <c r="J105" s="74"/>
      <c r="K105" s="74"/>
      <c r="L105" s="74"/>
      <c r="M105" s="74"/>
      <c r="N105" s="74"/>
      <c r="O105" s="74"/>
      <c r="P105" s="74"/>
    </row>
    <row r="106" spans="1:16" ht="20.25" customHeight="1" x14ac:dyDescent="0.35">
      <c r="A106" s="74"/>
      <c r="B106" s="74"/>
      <c r="C106" s="74"/>
      <c r="D106" s="74"/>
      <c r="E106" s="76"/>
      <c r="F106" s="74"/>
      <c r="G106" s="76"/>
      <c r="H106" s="74"/>
      <c r="I106" s="74"/>
      <c r="J106" s="74"/>
      <c r="K106" s="74"/>
      <c r="L106" s="74"/>
      <c r="M106" s="74"/>
      <c r="N106" s="74"/>
      <c r="O106" s="74"/>
      <c r="P106" s="74"/>
    </row>
    <row r="107" spans="1:16" ht="20.25" customHeight="1" x14ac:dyDescent="0.35">
      <c r="A107" s="74"/>
      <c r="B107" s="74"/>
      <c r="C107" s="74"/>
      <c r="D107" s="74"/>
      <c r="E107" s="76"/>
      <c r="F107" s="74"/>
      <c r="G107" s="76"/>
      <c r="H107" s="74"/>
      <c r="I107" s="74"/>
      <c r="J107" s="74"/>
      <c r="K107" s="74"/>
      <c r="L107" s="74"/>
      <c r="M107" s="74"/>
      <c r="N107" s="74"/>
      <c r="O107" s="74"/>
      <c r="P107" s="74"/>
    </row>
    <row r="108" spans="1:16" ht="20.25" customHeight="1" x14ac:dyDescent="0.35">
      <c r="A108" s="74"/>
      <c r="B108" s="74"/>
      <c r="C108" s="74"/>
      <c r="D108" s="74"/>
      <c r="E108" s="76"/>
      <c r="F108" s="74"/>
      <c r="G108" s="76"/>
      <c r="H108" s="74"/>
      <c r="I108" s="74"/>
      <c r="J108" s="74"/>
      <c r="K108" s="74"/>
      <c r="L108" s="74"/>
      <c r="M108" s="74"/>
      <c r="N108" s="74"/>
      <c r="O108" s="74"/>
      <c r="P108" s="74"/>
    </row>
    <row r="109" spans="1:16" ht="20.25" customHeight="1" x14ac:dyDescent="0.35">
      <c r="A109" s="74"/>
      <c r="B109" s="74"/>
      <c r="C109" s="74"/>
      <c r="D109" s="74"/>
      <c r="E109" s="76"/>
      <c r="F109" s="74"/>
      <c r="G109" s="76"/>
      <c r="H109" s="74"/>
      <c r="I109" s="74"/>
      <c r="J109" s="74"/>
      <c r="K109" s="74"/>
      <c r="L109" s="74"/>
      <c r="M109" s="74"/>
      <c r="N109" s="74"/>
      <c r="O109" s="74"/>
      <c r="P109" s="74"/>
    </row>
    <row r="110" spans="1:16" ht="20.25" customHeight="1" x14ac:dyDescent="0.35">
      <c r="A110" s="74"/>
      <c r="B110" s="74"/>
      <c r="C110" s="74"/>
      <c r="D110" s="74"/>
      <c r="E110" s="76"/>
      <c r="F110" s="74"/>
      <c r="G110" s="76"/>
      <c r="H110" s="74"/>
      <c r="I110" s="74"/>
      <c r="J110" s="74"/>
      <c r="K110" s="74"/>
      <c r="L110" s="74"/>
      <c r="M110" s="74"/>
      <c r="N110" s="74"/>
      <c r="O110" s="74"/>
      <c r="P110" s="74"/>
    </row>
    <row r="111" spans="1:16" ht="20.25" customHeight="1" x14ac:dyDescent="0.35">
      <c r="A111" s="74"/>
      <c r="B111" s="74"/>
      <c r="C111" s="74"/>
      <c r="D111" s="74"/>
      <c r="E111" s="76"/>
      <c r="F111" s="74"/>
      <c r="G111" s="76"/>
      <c r="H111" s="74"/>
      <c r="I111" s="74"/>
      <c r="J111" s="74"/>
      <c r="K111" s="74"/>
      <c r="L111" s="74"/>
      <c r="M111" s="74"/>
      <c r="N111" s="74"/>
      <c r="O111" s="74"/>
      <c r="P111" s="74"/>
    </row>
    <row r="112" spans="1:16" ht="20.25" customHeight="1" x14ac:dyDescent="0.35">
      <c r="A112" s="74"/>
      <c r="B112" s="74"/>
      <c r="C112" s="74"/>
      <c r="D112" s="74"/>
      <c r="E112" s="76"/>
      <c r="F112" s="74"/>
      <c r="G112" s="76"/>
      <c r="H112" s="74"/>
      <c r="I112" s="74"/>
      <c r="J112" s="74"/>
      <c r="K112" s="74"/>
      <c r="L112" s="74"/>
      <c r="M112" s="74"/>
      <c r="N112" s="74"/>
      <c r="O112" s="74"/>
      <c r="P112" s="74"/>
    </row>
    <row r="113" spans="1:16" ht="20.25" customHeight="1" x14ac:dyDescent="0.35">
      <c r="A113" s="74"/>
      <c r="B113" s="74"/>
      <c r="C113" s="74"/>
      <c r="D113" s="74"/>
      <c r="E113" s="76"/>
      <c r="F113" s="74"/>
      <c r="G113" s="76"/>
      <c r="H113" s="74"/>
      <c r="I113" s="74"/>
      <c r="J113" s="74"/>
      <c r="K113" s="74"/>
      <c r="L113" s="74"/>
      <c r="M113" s="74"/>
      <c r="N113" s="74"/>
      <c r="O113" s="74"/>
      <c r="P113" s="74"/>
    </row>
    <row r="114" spans="1:16" ht="20.25" customHeight="1" x14ac:dyDescent="0.35">
      <c r="A114" s="74"/>
      <c r="B114" s="74"/>
      <c r="C114" s="74"/>
      <c r="D114" s="74"/>
      <c r="E114" s="76"/>
      <c r="F114" s="74"/>
      <c r="G114" s="76"/>
      <c r="H114" s="74"/>
      <c r="I114" s="74"/>
      <c r="J114" s="74"/>
      <c r="K114" s="74"/>
      <c r="L114" s="74"/>
      <c r="M114" s="74"/>
      <c r="N114" s="74"/>
      <c r="O114" s="74"/>
      <c r="P114" s="74"/>
    </row>
    <row r="115" spans="1:16" ht="20.25" customHeight="1" x14ac:dyDescent="0.35">
      <c r="A115" s="74"/>
      <c r="B115" s="74"/>
      <c r="C115" s="74"/>
      <c r="D115" s="74"/>
      <c r="E115" s="76"/>
      <c r="F115" s="74"/>
      <c r="G115" s="76"/>
      <c r="H115" s="74"/>
      <c r="I115" s="74"/>
      <c r="J115" s="74"/>
      <c r="K115" s="74"/>
      <c r="L115" s="74"/>
      <c r="M115" s="74"/>
      <c r="N115" s="74"/>
      <c r="O115" s="74"/>
      <c r="P115" s="74"/>
    </row>
    <row r="116" spans="1:16" ht="20.25" customHeight="1" x14ac:dyDescent="0.35">
      <c r="A116" s="74"/>
      <c r="B116" s="74"/>
      <c r="C116" s="74"/>
      <c r="D116" s="74"/>
      <c r="E116" s="76"/>
      <c r="F116" s="74"/>
      <c r="G116" s="76"/>
      <c r="H116" s="74"/>
      <c r="I116" s="74"/>
      <c r="J116" s="74"/>
      <c r="K116" s="74"/>
      <c r="L116" s="74"/>
      <c r="M116" s="74"/>
      <c r="N116" s="74"/>
      <c r="O116" s="74"/>
      <c r="P116" s="74"/>
    </row>
    <row r="117" spans="1:16" ht="20.25" customHeight="1" x14ac:dyDescent="0.35">
      <c r="A117" s="74"/>
      <c r="B117" s="74"/>
      <c r="C117" s="74"/>
      <c r="D117" s="74"/>
      <c r="E117" s="76"/>
      <c r="F117" s="74"/>
      <c r="G117" s="76"/>
      <c r="H117" s="74"/>
      <c r="I117" s="74"/>
      <c r="J117" s="74"/>
      <c r="K117" s="74"/>
      <c r="L117" s="74"/>
      <c r="M117" s="74"/>
      <c r="N117" s="74"/>
      <c r="O117" s="74"/>
      <c r="P117" s="74"/>
    </row>
    <row r="118" spans="1:16" ht="20.25" customHeight="1" x14ac:dyDescent="0.35">
      <c r="A118" s="74"/>
      <c r="B118" s="74"/>
      <c r="C118" s="74"/>
      <c r="D118" s="74"/>
      <c r="E118" s="76"/>
      <c r="F118" s="74"/>
      <c r="G118" s="76"/>
      <c r="H118" s="74"/>
      <c r="I118" s="74"/>
      <c r="J118" s="74"/>
      <c r="K118" s="74"/>
      <c r="L118" s="74"/>
      <c r="M118" s="74"/>
      <c r="N118" s="74"/>
      <c r="O118" s="74"/>
      <c r="P118" s="74"/>
    </row>
    <row r="119" spans="1:16" ht="20.25" customHeight="1" x14ac:dyDescent="0.35">
      <c r="A119" s="74"/>
      <c r="B119" s="74"/>
      <c r="C119" s="74"/>
      <c r="D119" s="74"/>
      <c r="E119" s="76"/>
      <c r="F119" s="74"/>
      <c r="G119" s="76"/>
      <c r="H119" s="74"/>
      <c r="I119" s="74"/>
      <c r="J119" s="74"/>
      <c r="K119" s="74"/>
      <c r="L119" s="74"/>
      <c r="M119" s="74"/>
      <c r="N119" s="74"/>
      <c r="O119" s="74"/>
      <c r="P119" s="74"/>
    </row>
    <row r="120" spans="1:16" ht="20.25" customHeight="1" x14ac:dyDescent="0.35">
      <c r="A120" s="74"/>
      <c r="B120" s="74"/>
      <c r="C120" s="74"/>
      <c r="D120" s="74"/>
      <c r="E120" s="76"/>
      <c r="F120" s="74"/>
      <c r="G120" s="76"/>
      <c r="H120" s="74"/>
      <c r="I120" s="74"/>
      <c r="J120" s="74"/>
      <c r="K120" s="74"/>
      <c r="L120" s="74"/>
      <c r="M120" s="74"/>
      <c r="N120" s="74"/>
      <c r="O120" s="74"/>
      <c r="P120" s="74"/>
    </row>
    <row r="121" spans="1:16" ht="20.25" customHeight="1" x14ac:dyDescent="0.35">
      <c r="A121" s="74"/>
      <c r="B121" s="74"/>
      <c r="C121" s="74"/>
      <c r="D121" s="74"/>
      <c r="E121" s="76"/>
      <c r="F121" s="74"/>
      <c r="G121" s="76"/>
      <c r="H121" s="74"/>
      <c r="I121" s="74"/>
      <c r="J121" s="74"/>
      <c r="K121" s="74"/>
      <c r="L121" s="74"/>
      <c r="M121" s="74"/>
      <c r="N121" s="74"/>
      <c r="O121" s="74"/>
      <c r="P121" s="74"/>
    </row>
    <row r="122" spans="1:16" ht="20.25" customHeight="1" x14ac:dyDescent="0.35">
      <c r="A122" s="74"/>
      <c r="B122" s="74"/>
      <c r="C122" s="74"/>
      <c r="D122" s="74"/>
      <c r="E122" s="76"/>
      <c r="F122" s="74"/>
      <c r="G122" s="76"/>
      <c r="H122" s="74"/>
      <c r="I122" s="74"/>
      <c r="J122" s="74"/>
      <c r="K122" s="74"/>
      <c r="L122" s="74"/>
      <c r="M122" s="74"/>
      <c r="N122" s="74"/>
      <c r="O122" s="74"/>
      <c r="P122" s="74"/>
    </row>
    <row r="123" spans="1:16" ht="20.25" customHeight="1" x14ac:dyDescent="0.35">
      <c r="A123" s="74"/>
      <c r="B123" s="74"/>
      <c r="C123" s="74"/>
      <c r="D123" s="74"/>
      <c r="E123" s="76"/>
      <c r="F123" s="74"/>
      <c r="G123" s="76"/>
      <c r="H123" s="74"/>
      <c r="I123" s="74"/>
      <c r="J123" s="74"/>
      <c r="K123" s="74"/>
      <c r="L123" s="74"/>
      <c r="M123" s="74"/>
      <c r="N123" s="74"/>
      <c r="O123" s="74"/>
      <c r="P123" s="74"/>
    </row>
    <row r="124" spans="1:16" ht="20.25" customHeight="1" x14ac:dyDescent="0.35">
      <c r="A124" s="74"/>
      <c r="B124" s="74"/>
      <c r="C124" s="74"/>
      <c r="D124" s="74"/>
      <c r="E124" s="76"/>
      <c r="F124" s="74"/>
      <c r="G124" s="76"/>
      <c r="H124" s="74"/>
      <c r="I124" s="74"/>
      <c r="J124" s="74"/>
      <c r="K124" s="74"/>
      <c r="L124" s="74"/>
      <c r="M124" s="74"/>
      <c r="N124" s="74"/>
      <c r="O124" s="74"/>
      <c r="P124" s="74"/>
    </row>
    <row r="125" spans="1:16" ht="20.25" customHeight="1" x14ac:dyDescent="0.35">
      <c r="A125" s="74"/>
      <c r="B125" s="74"/>
      <c r="C125" s="74"/>
      <c r="D125" s="74"/>
      <c r="E125" s="76"/>
      <c r="F125" s="74"/>
      <c r="G125" s="76"/>
      <c r="H125" s="74"/>
      <c r="I125" s="74"/>
      <c r="J125" s="74"/>
      <c r="K125" s="74"/>
      <c r="L125" s="74"/>
      <c r="M125" s="74"/>
      <c r="N125" s="74"/>
      <c r="O125" s="74"/>
      <c r="P125" s="74"/>
    </row>
    <row r="126" spans="1:16" ht="20.25" customHeight="1" x14ac:dyDescent="0.35">
      <c r="A126" s="74"/>
      <c r="B126" s="74"/>
      <c r="C126" s="74"/>
      <c r="D126" s="74"/>
      <c r="E126" s="76"/>
      <c r="F126" s="74"/>
      <c r="G126" s="76"/>
      <c r="H126" s="74"/>
      <c r="I126" s="74"/>
      <c r="J126" s="74"/>
      <c r="K126" s="74"/>
      <c r="L126" s="74"/>
      <c r="M126" s="74"/>
      <c r="N126" s="74"/>
      <c r="O126" s="74"/>
      <c r="P126" s="74"/>
    </row>
    <row r="127" spans="1:16" ht="20.25" customHeight="1" x14ac:dyDescent="0.35">
      <c r="A127" s="74"/>
      <c r="B127" s="74"/>
      <c r="C127" s="74"/>
      <c r="D127" s="74"/>
      <c r="E127" s="76"/>
      <c r="F127" s="74"/>
      <c r="G127" s="76"/>
      <c r="H127" s="74"/>
      <c r="I127" s="74"/>
      <c r="J127" s="74"/>
      <c r="K127" s="74"/>
      <c r="L127" s="74"/>
      <c r="M127" s="74"/>
      <c r="N127" s="74"/>
      <c r="O127" s="74"/>
      <c r="P127" s="74"/>
    </row>
    <row r="128" spans="1:16" ht="20.25" customHeight="1" x14ac:dyDescent="0.35">
      <c r="A128" s="74"/>
      <c r="B128" s="74"/>
      <c r="C128" s="74"/>
      <c r="D128" s="74"/>
      <c r="E128" s="76"/>
      <c r="F128" s="74"/>
      <c r="G128" s="76"/>
      <c r="H128" s="74"/>
      <c r="I128" s="74"/>
      <c r="J128" s="74"/>
      <c r="K128" s="74"/>
      <c r="L128" s="74"/>
      <c r="M128" s="74"/>
      <c r="N128" s="74"/>
      <c r="O128" s="74"/>
      <c r="P128" s="74"/>
    </row>
    <row r="129" spans="1:16" ht="20.25" customHeight="1" x14ac:dyDescent="0.35">
      <c r="A129" s="74"/>
      <c r="B129" s="74"/>
      <c r="C129" s="74"/>
      <c r="D129" s="74"/>
      <c r="E129" s="76"/>
      <c r="F129" s="74"/>
      <c r="G129" s="76"/>
      <c r="H129" s="74"/>
      <c r="I129" s="74"/>
      <c r="J129" s="74"/>
      <c r="K129" s="74"/>
      <c r="L129" s="74"/>
      <c r="M129" s="74"/>
      <c r="N129" s="74"/>
      <c r="O129" s="74"/>
      <c r="P129" s="74"/>
    </row>
    <row r="130" spans="1:16" ht="20.25" customHeight="1" x14ac:dyDescent="0.35">
      <c r="A130" s="74"/>
      <c r="B130" s="74"/>
      <c r="C130" s="74"/>
      <c r="D130" s="74"/>
      <c r="E130" s="76"/>
      <c r="F130" s="74"/>
      <c r="G130" s="76"/>
      <c r="H130" s="74"/>
      <c r="I130" s="74"/>
      <c r="J130" s="74"/>
      <c r="K130" s="74"/>
      <c r="L130" s="74"/>
      <c r="M130" s="74"/>
      <c r="N130" s="74"/>
      <c r="O130" s="74"/>
      <c r="P130" s="74"/>
    </row>
    <row r="131" spans="1:16" ht="20.25" customHeight="1" x14ac:dyDescent="0.35">
      <c r="A131" s="74"/>
      <c r="B131" s="74"/>
      <c r="C131" s="74"/>
      <c r="D131" s="74"/>
      <c r="E131" s="76"/>
      <c r="F131" s="74"/>
      <c r="G131" s="76"/>
      <c r="H131" s="74"/>
      <c r="I131" s="74"/>
      <c r="J131" s="74"/>
      <c r="K131" s="74"/>
      <c r="L131" s="74"/>
      <c r="M131" s="74"/>
      <c r="N131" s="74"/>
      <c r="O131" s="74"/>
      <c r="P131" s="74"/>
    </row>
    <row r="132" spans="1:16" ht="20.25" customHeight="1" x14ac:dyDescent="0.35">
      <c r="A132" s="74"/>
      <c r="B132" s="74"/>
      <c r="C132" s="74"/>
      <c r="D132" s="74"/>
      <c r="E132" s="76"/>
      <c r="F132" s="74"/>
      <c r="G132" s="76"/>
      <c r="H132" s="74"/>
      <c r="I132" s="74"/>
      <c r="J132" s="74"/>
      <c r="K132" s="74"/>
      <c r="L132" s="74"/>
      <c r="M132" s="74"/>
      <c r="N132" s="74"/>
      <c r="O132" s="74"/>
      <c r="P132" s="74"/>
    </row>
    <row r="133" spans="1:16" ht="20.25" customHeight="1" x14ac:dyDescent="0.35">
      <c r="A133" s="74"/>
      <c r="B133" s="74"/>
      <c r="C133" s="74"/>
      <c r="D133" s="74"/>
      <c r="E133" s="76"/>
      <c r="F133" s="74"/>
      <c r="G133" s="76"/>
      <c r="H133" s="74"/>
      <c r="I133" s="74"/>
      <c r="J133" s="74"/>
      <c r="K133" s="74"/>
      <c r="L133" s="74"/>
      <c r="M133" s="74"/>
      <c r="N133" s="74"/>
      <c r="O133" s="74"/>
      <c r="P133" s="74"/>
    </row>
    <row r="134" spans="1:16" ht="20.25" customHeight="1" x14ac:dyDescent="0.35">
      <c r="A134" s="74"/>
      <c r="B134" s="74"/>
      <c r="C134" s="74"/>
      <c r="D134" s="74"/>
      <c r="E134" s="76"/>
      <c r="F134" s="74"/>
      <c r="G134" s="76"/>
      <c r="H134" s="74"/>
      <c r="I134" s="74"/>
      <c r="J134" s="74"/>
      <c r="K134" s="74"/>
      <c r="L134" s="74"/>
      <c r="M134" s="74"/>
      <c r="N134" s="74"/>
      <c r="O134" s="74"/>
      <c r="P134" s="74"/>
    </row>
    <row r="135" spans="1:16" ht="20.25" customHeight="1" x14ac:dyDescent="0.35">
      <c r="A135" s="74"/>
      <c r="B135" s="74"/>
      <c r="C135" s="74"/>
      <c r="D135" s="74"/>
      <c r="E135" s="76"/>
      <c r="F135" s="74"/>
      <c r="G135" s="76"/>
      <c r="H135" s="74"/>
      <c r="I135" s="74"/>
      <c r="J135" s="74"/>
      <c r="K135" s="74"/>
      <c r="L135" s="74"/>
      <c r="M135" s="74"/>
      <c r="N135" s="74"/>
      <c r="O135" s="74"/>
      <c r="P135" s="74"/>
    </row>
    <row r="136" spans="1:16" ht="20.25" customHeight="1" x14ac:dyDescent="0.35">
      <c r="A136" s="74"/>
      <c r="B136" s="74"/>
      <c r="C136" s="74"/>
      <c r="D136" s="74"/>
      <c r="E136" s="76"/>
      <c r="F136" s="74"/>
      <c r="G136" s="76"/>
      <c r="H136" s="74"/>
      <c r="I136" s="74"/>
      <c r="J136" s="74"/>
      <c r="K136" s="74"/>
      <c r="L136" s="74"/>
      <c r="M136" s="74"/>
      <c r="N136" s="74"/>
      <c r="O136" s="74"/>
      <c r="P136" s="74"/>
    </row>
    <row r="137" spans="1:16" ht="20.25" customHeight="1" x14ac:dyDescent="0.35">
      <c r="A137" s="74"/>
      <c r="B137" s="74"/>
      <c r="C137" s="74"/>
      <c r="D137" s="74"/>
      <c r="E137" s="76"/>
      <c r="F137" s="74"/>
      <c r="G137" s="76"/>
      <c r="H137" s="74"/>
      <c r="I137" s="74"/>
      <c r="J137" s="74"/>
      <c r="K137" s="74"/>
      <c r="L137" s="74"/>
      <c r="M137" s="74"/>
      <c r="N137" s="74"/>
      <c r="O137" s="74"/>
      <c r="P137" s="74"/>
    </row>
    <row r="138" spans="1:16" ht="20.25" customHeight="1" x14ac:dyDescent="0.35">
      <c r="A138" s="74"/>
      <c r="B138" s="74"/>
      <c r="C138" s="74"/>
      <c r="D138" s="74"/>
      <c r="E138" s="76"/>
      <c r="F138" s="74"/>
      <c r="G138" s="76"/>
      <c r="H138" s="74"/>
      <c r="I138" s="74"/>
      <c r="J138" s="74"/>
      <c r="K138" s="74"/>
      <c r="L138" s="74"/>
      <c r="M138" s="74"/>
      <c r="N138" s="74"/>
      <c r="O138" s="74"/>
      <c r="P138" s="74"/>
    </row>
    <row r="139" spans="1:16" ht="20.25" customHeight="1" x14ac:dyDescent="0.35">
      <c r="A139" s="74"/>
      <c r="B139" s="74"/>
      <c r="C139" s="74"/>
      <c r="D139" s="74"/>
      <c r="E139" s="76"/>
      <c r="F139" s="74"/>
      <c r="G139" s="76"/>
      <c r="H139" s="74"/>
      <c r="I139" s="74"/>
      <c r="J139" s="74"/>
      <c r="K139" s="74"/>
      <c r="L139" s="74"/>
      <c r="M139" s="74"/>
      <c r="N139" s="74"/>
      <c r="O139" s="74"/>
      <c r="P139" s="74"/>
    </row>
    <row r="140" spans="1:16" ht="20.25" customHeight="1" x14ac:dyDescent="0.35">
      <c r="A140" s="74"/>
      <c r="B140" s="74"/>
      <c r="C140" s="74"/>
      <c r="D140" s="74"/>
      <c r="E140" s="76"/>
      <c r="F140" s="74"/>
      <c r="G140" s="76"/>
      <c r="H140" s="74"/>
      <c r="I140" s="74"/>
      <c r="J140" s="74"/>
      <c r="K140" s="74"/>
      <c r="L140" s="74"/>
      <c r="M140" s="74"/>
      <c r="N140" s="74"/>
      <c r="O140" s="74"/>
      <c r="P140" s="74"/>
    </row>
    <row r="141" spans="1:16" ht="20.25" customHeight="1" x14ac:dyDescent="0.35">
      <c r="A141" s="74"/>
      <c r="B141" s="74"/>
      <c r="C141" s="74"/>
      <c r="D141" s="74"/>
      <c r="E141" s="76"/>
      <c r="F141" s="74"/>
      <c r="G141" s="76"/>
      <c r="H141" s="74"/>
      <c r="I141" s="74"/>
      <c r="J141" s="74"/>
      <c r="K141" s="74"/>
      <c r="L141" s="74"/>
      <c r="M141" s="74"/>
      <c r="N141" s="74"/>
      <c r="O141" s="74"/>
      <c r="P141" s="74"/>
    </row>
    <row r="142" spans="1:16" ht="20.25" customHeight="1" x14ac:dyDescent="0.35">
      <c r="A142" s="74"/>
      <c r="B142" s="74"/>
      <c r="C142" s="74"/>
      <c r="D142" s="74"/>
      <c r="E142" s="76"/>
      <c r="F142" s="74"/>
      <c r="G142" s="76"/>
      <c r="H142" s="74"/>
      <c r="I142" s="74"/>
      <c r="J142" s="74"/>
      <c r="K142" s="74"/>
      <c r="L142" s="74"/>
      <c r="M142" s="74"/>
      <c r="N142" s="74"/>
      <c r="O142" s="74"/>
      <c r="P142" s="74"/>
    </row>
    <row r="143" spans="1:16" ht="20.25" customHeight="1" x14ac:dyDescent="0.35">
      <c r="A143" s="74"/>
      <c r="B143" s="74"/>
      <c r="C143" s="74"/>
      <c r="D143" s="74"/>
      <c r="E143" s="76"/>
      <c r="F143" s="74"/>
      <c r="G143" s="76"/>
      <c r="H143" s="74"/>
      <c r="I143" s="74"/>
      <c r="J143" s="74"/>
      <c r="K143" s="74"/>
      <c r="L143" s="74"/>
      <c r="M143" s="74"/>
      <c r="N143" s="74"/>
      <c r="O143" s="74"/>
      <c r="P143" s="74"/>
    </row>
    <row r="144" spans="1:16" ht="20.25" customHeight="1" x14ac:dyDescent="0.35">
      <c r="A144" s="74"/>
      <c r="B144" s="74"/>
      <c r="C144" s="74"/>
      <c r="D144" s="74"/>
      <c r="E144" s="76"/>
      <c r="F144" s="74"/>
      <c r="G144" s="76"/>
      <c r="H144" s="74"/>
      <c r="I144" s="74"/>
      <c r="J144" s="74"/>
      <c r="K144" s="74"/>
      <c r="L144" s="74"/>
      <c r="M144" s="74"/>
      <c r="N144" s="74"/>
      <c r="O144" s="74"/>
      <c r="P144" s="74"/>
    </row>
    <row r="145" spans="1:16" ht="20.25" customHeight="1" x14ac:dyDescent="0.35">
      <c r="A145" s="74"/>
      <c r="B145" s="74"/>
      <c r="C145" s="74"/>
      <c r="D145" s="74"/>
      <c r="E145" s="76"/>
      <c r="F145" s="74"/>
      <c r="G145" s="76"/>
      <c r="H145" s="74"/>
      <c r="I145" s="74"/>
      <c r="J145" s="74"/>
      <c r="K145" s="74"/>
      <c r="L145" s="74"/>
      <c r="M145" s="74"/>
      <c r="N145" s="74"/>
      <c r="O145" s="74"/>
      <c r="P145" s="74"/>
    </row>
    <row r="146" spans="1:16" ht="20.25" customHeight="1" x14ac:dyDescent="0.35">
      <c r="A146" s="74"/>
      <c r="B146" s="74"/>
      <c r="C146" s="74"/>
      <c r="D146" s="74"/>
      <c r="E146" s="76"/>
      <c r="F146" s="74"/>
      <c r="G146" s="76"/>
      <c r="H146" s="74"/>
      <c r="I146" s="74"/>
      <c r="J146" s="74"/>
      <c r="K146" s="74"/>
      <c r="L146" s="74"/>
      <c r="M146" s="74"/>
      <c r="N146" s="74"/>
      <c r="O146" s="74"/>
      <c r="P146" s="74"/>
    </row>
    <row r="147" spans="1:16" ht="20.25" customHeight="1" x14ac:dyDescent="0.35">
      <c r="A147" s="74"/>
      <c r="B147" s="74"/>
      <c r="C147" s="74"/>
      <c r="D147" s="74"/>
      <c r="E147" s="76"/>
      <c r="F147" s="74"/>
      <c r="G147" s="76"/>
      <c r="H147" s="74"/>
      <c r="I147" s="74"/>
      <c r="J147" s="74"/>
      <c r="K147" s="74"/>
      <c r="L147" s="74"/>
      <c r="M147" s="74"/>
      <c r="N147" s="74"/>
      <c r="O147" s="74"/>
      <c r="P147" s="74"/>
    </row>
    <row r="148" spans="1:16" ht="20.25" customHeight="1" x14ac:dyDescent="0.35">
      <c r="A148" s="74"/>
      <c r="B148" s="74"/>
      <c r="C148" s="74"/>
      <c r="D148" s="74"/>
      <c r="E148" s="76"/>
      <c r="F148" s="74"/>
      <c r="G148" s="76"/>
      <c r="H148" s="74"/>
      <c r="I148" s="74"/>
      <c r="J148" s="74"/>
      <c r="K148" s="74"/>
      <c r="L148" s="74"/>
      <c r="M148" s="74"/>
      <c r="N148" s="74"/>
      <c r="O148" s="74"/>
      <c r="P148" s="74"/>
    </row>
    <row r="149" spans="1:16" ht="20.25" customHeight="1" x14ac:dyDescent="0.35">
      <c r="A149" s="74"/>
      <c r="B149" s="74"/>
      <c r="C149" s="74"/>
      <c r="D149" s="74"/>
      <c r="E149" s="76"/>
      <c r="F149" s="74"/>
      <c r="G149" s="76"/>
      <c r="H149" s="74"/>
      <c r="I149" s="74"/>
      <c r="J149" s="74"/>
      <c r="K149" s="74"/>
      <c r="L149" s="74"/>
      <c r="M149" s="74"/>
      <c r="N149" s="74"/>
      <c r="O149" s="74"/>
      <c r="P149" s="74"/>
    </row>
    <row r="150" spans="1:16" ht="20.25" customHeight="1" x14ac:dyDescent="0.35">
      <c r="A150" s="74"/>
      <c r="B150" s="74"/>
      <c r="C150" s="74"/>
      <c r="D150" s="74"/>
      <c r="E150" s="76"/>
      <c r="F150" s="74"/>
      <c r="G150" s="76"/>
      <c r="H150" s="74"/>
      <c r="I150" s="74"/>
      <c r="J150" s="74"/>
      <c r="K150" s="74"/>
      <c r="L150" s="74"/>
      <c r="M150" s="74"/>
      <c r="N150" s="74"/>
      <c r="O150" s="74"/>
      <c r="P150" s="74"/>
    </row>
    <row r="151" spans="1:16" ht="20.25" customHeight="1" x14ac:dyDescent="0.35">
      <c r="A151" s="74"/>
      <c r="B151" s="74"/>
      <c r="C151" s="74"/>
      <c r="D151" s="74"/>
      <c r="E151" s="76"/>
      <c r="F151" s="74"/>
      <c r="G151" s="76"/>
      <c r="H151" s="74"/>
      <c r="I151" s="74"/>
      <c r="J151" s="74"/>
      <c r="K151" s="74"/>
      <c r="L151" s="74"/>
      <c r="M151" s="74"/>
      <c r="N151" s="74"/>
      <c r="O151" s="74"/>
      <c r="P151" s="74"/>
    </row>
    <row r="152" spans="1:16" ht="20.25" customHeight="1" x14ac:dyDescent="0.35">
      <c r="A152" s="74"/>
      <c r="B152" s="74"/>
      <c r="C152" s="74"/>
      <c r="D152" s="74"/>
      <c r="E152" s="76"/>
      <c r="F152" s="74"/>
      <c r="G152" s="76"/>
      <c r="H152" s="74"/>
      <c r="I152" s="74"/>
      <c r="J152" s="74"/>
      <c r="K152" s="74"/>
      <c r="L152" s="74"/>
      <c r="M152" s="74"/>
      <c r="N152" s="74"/>
      <c r="O152" s="74"/>
      <c r="P152" s="74"/>
    </row>
    <row r="153" spans="1:16" ht="20.25" customHeight="1" x14ac:dyDescent="0.35">
      <c r="A153" s="74"/>
      <c r="B153" s="74"/>
      <c r="C153" s="74"/>
      <c r="D153" s="74"/>
      <c r="E153" s="76"/>
      <c r="F153" s="74"/>
      <c r="G153" s="76"/>
      <c r="H153" s="74"/>
      <c r="I153" s="74"/>
      <c r="J153" s="74"/>
      <c r="K153" s="74"/>
      <c r="L153" s="74"/>
      <c r="M153" s="74"/>
      <c r="N153" s="74"/>
      <c r="O153" s="74"/>
      <c r="P153" s="74"/>
    </row>
    <row r="154" spans="1:16" ht="20.25" customHeight="1" x14ac:dyDescent="0.35">
      <c r="A154" s="74"/>
      <c r="B154" s="74"/>
      <c r="C154" s="74"/>
      <c r="D154" s="74"/>
      <c r="E154" s="76"/>
      <c r="F154" s="74"/>
      <c r="G154" s="76"/>
      <c r="H154" s="74"/>
      <c r="I154" s="74"/>
      <c r="J154" s="74"/>
      <c r="K154" s="74"/>
      <c r="L154" s="74"/>
      <c r="M154" s="74"/>
      <c r="N154" s="74"/>
      <c r="O154" s="74"/>
      <c r="P154" s="74"/>
    </row>
    <row r="155" spans="1:16" ht="20.25" customHeight="1" x14ac:dyDescent="0.35">
      <c r="A155" s="74"/>
      <c r="B155" s="74"/>
      <c r="C155" s="74"/>
      <c r="D155" s="74"/>
      <c r="E155" s="76"/>
      <c r="F155" s="74"/>
      <c r="G155" s="76"/>
      <c r="H155" s="74"/>
      <c r="I155" s="74"/>
      <c r="J155" s="74"/>
      <c r="K155" s="74"/>
      <c r="L155" s="74"/>
      <c r="M155" s="74"/>
      <c r="N155" s="74"/>
      <c r="O155" s="74"/>
      <c r="P155" s="74"/>
    </row>
    <row r="156" spans="1:16" ht="20.25" customHeight="1" x14ac:dyDescent="0.35">
      <c r="A156" s="74"/>
      <c r="B156" s="74"/>
      <c r="C156" s="74"/>
      <c r="D156" s="74"/>
      <c r="E156" s="76"/>
      <c r="F156" s="74"/>
      <c r="G156" s="76"/>
      <c r="H156" s="74"/>
      <c r="I156" s="74"/>
      <c r="J156" s="74"/>
      <c r="K156" s="74"/>
      <c r="L156" s="74"/>
      <c r="M156" s="74"/>
      <c r="N156" s="74"/>
      <c r="O156" s="74"/>
      <c r="P156" s="74"/>
    </row>
    <row r="157" spans="1:16" ht="20.25" customHeight="1" x14ac:dyDescent="0.35">
      <c r="A157" s="74"/>
      <c r="B157" s="74"/>
      <c r="C157" s="74"/>
      <c r="D157" s="74"/>
      <c r="E157" s="76"/>
      <c r="F157" s="74"/>
      <c r="G157" s="76"/>
      <c r="H157" s="74"/>
      <c r="I157" s="74"/>
      <c r="J157" s="74"/>
      <c r="K157" s="74"/>
      <c r="L157" s="74"/>
      <c r="M157" s="74"/>
      <c r="N157" s="74"/>
      <c r="O157" s="74"/>
      <c r="P157" s="74"/>
    </row>
    <row r="158" spans="1:16" ht="20.25" customHeight="1" x14ac:dyDescent="0.35">
      <c r="A158" s="74"/>
      <c r="B158" s="74"/>
      <c r="C158" s="74"/>
      <c r="D158" s="74"/>
      <c r="E158" s="76"/>
      <c r="F158" s="74"/>
      <c r="G158" s="76"/>
      <c r="H158" s="74"/>
      <c r="I158" s="74"/>
      <c r="J158" s="74"/>
      <c r="K158" s="74"/>
      <c r="L158" s="74"/>
      <c r="M158" s="74"/>
      <c r="N158" s="74"/>
      <c r="O158" s="74"/>
      <c r="P158" s="74"/>
    </row>
    <row r="159" spans="1:16" ht="20.25" customHeight="1" x14ac:dyDescent="0.35">
      <c r="A159" s="74"/>
      <c r="B159" s="74"/>
      <c r="C159" s="74"/>
      <c r="D159" s="74"/>
      <c r="E159" s="76"/>
      <c r="F159" s="74"/>
      <c r="G159" s="76"/>
      <c r="H159" s="74"/>
      <c r="I159" s="74"/>
      <c r="J159" s="74"/>
      <c r="K159" s="74"/>
      <c r="L159" s="74"/>
      <c r="M159" s="74"/>
      <c r="N159" s="74"/>
      <c r="O159" s="74"/>
      <c r="P159" s="74"/>
    </row>
    <row r="160" spans="1:16" ht="20.25" customHeight="1" x14ac:dyDescent="0.35">
      <c r="A160" s="74"/>
      <c r="B160" s="74"/>
      <c r="C160" s="74"/>
      <c r="D160" s="74"/>
      <c r="E160" s="76"/>
      <c r="F160" s="74"/>
      <c r="G160" s="76"/>
      <c r="H160" s="74"/>
      <c r="I160" s="74"/>
      <c r="J160" s="74"/>
      <c r="K160" s="74"/>
      <c r="L160" s="74"/>
      <c r="M160" s="74"/>
      <c r="N160" s="74"/>
      <c r="O160" s="74"/>
      <c r="P160" s="74"/>
    </row>
    <row r="161" spans="1:16" ht="20.25" customHeight="1" x14ac:dyDescent="0.35">
      <c r="A161" s="74"/>
      <c r="B161" s="74"/>
      <c r="C161" s="74"/>
      <c r="D161" s="74"/>
      <c r="E161" s="76"/>
      <c r="F161" s="74"/>
      <c r="G161" s="76"/>
      <c r="H161" s="74"/>
      <c r="I161" s="74"/>
      <c r="J161" s="74"/>
      <c r="K161" s="74"/>
      <c r="L161" s="74"/>
      <c r="M161" s="74"/>
      <c r="N161" s="74"/>
      <c r="O161" s="74"/>
      <c r="P161" s="74"/>
    </row>
    <row r="162" spans="1:16" ht="20.25" customHeight="1" x14ac:dyDescent="0.35">
      <c r="A162" s="74"/>
      <c r="B162" s="74"/>
      <c r="C162" s="74"/>
      <c r="D162" s="74"/>
      <c r="E162" s="76"/>
      <c r="F162" s="74"/>
      <c r="G162" s="76"/>
      <c r="H162" s="74"/>
      <c r="I162" s="74"/>
      <c r="J162" s="74"/>
      <c r="K162" s="74"/>
      <c r="L162" s="74"/>
      <c r="M162" s="74"/>
      <c r="N162" s="74"/>
      <c r="O162" s="74"/>
      <c r="P162" s="74"/>
    </row>
    <row r="163" spans="1:16" ht="20.25" customHeight="1" x14ac:dyDescent="0.35">
      <c r="A163" s="74"/>
      <c r="B163" s="74"/>
      <c r="C163" s="74"/>
      <c r="D163" s="74"/>
      <c r="E163" s="76"/>
      <c r="F163" s="74"/>
      <c r="G163" s="76"/>
      <c r="H163" s="74"/>
      <c r="I163" s="74"/>
      <c r="J163" s="74"/>
      <c r="K163" s="74"/>
      <c r="L163" s="74"/>
      <c r="M163" s="74"/>
      <c r="N163" s="74"/>
      <c r="O163" s="74"/>
      <c r="P163" s="74"/>
    </row>
    <row r="164" spans="1:16" ht="20.25" customHeight="1" x14ac:dyDescent="0.35">
      <c r="A164" s="74"/>
      <c r="B164" s="74"/>
      <c r="C164" s="74"/>
      <c r="D164" s="74"/>
      <c r="E164" s="76"/>
      <c r="F164" s="74"/>
      <c r="G164" s="76"/>
      <c r="H164" s="74"/>
      <c r="I164" s="74"/>
      <c r="J164" s="74"/>
      <c r="K164" s="74"/>
      <c r="L164" s="74"/>
      <c r="M164" s="74"/>
      <c r="N164" s="74"/>
      <c r="O164" s="74"/>
      <c r="P164" s="74"/>
    </row>
    <row r="165" spans="1:16" ht="20.25" customHeight="1" x14ac:dyDescent="0.35">
      <c r="A165" s="74"/>
      <c r="B165" s="74"/>
      <c r="C165" s="74"/>
      <c r="D165" s="74"/>
      <c r="E165" s="76"/>
      <c r="F165" s="74"/>
      <c r="G165" s="76"/>
      <c r="H165" s="74"/>
      <c r="I165" s="74"/>
      <c r="J165" s="74"/>
      <c r="K165" s="74"/>
      <c r="L165" s="74"/>
      <c r="M165" s="74"/>
      <c r="N165" s="74"/>
      <c r="O165" s="74"/>
      <c r="P165" s="74"/>
    </row>
    <row r="166" spans="1:16" ht="20.25" customHeight="1" x14ac:dyDescent="0.35">
      <c r="A166" s="74"/>
      <c r="B166" s="74"/>
      <c r="C166" s="74"/>
      <c r="D166" s="74"/>
      <c r="E166" s="76"/>
      <c r="F166" s="74"/>
      <c r="G166" s="76"/>
      <c r="H166" s="74"/>
      <c r="I166" s="74"/>
      <c r="J166" s="74"/>
      <c r="K166" s="74"/>
      <c r="L166" s="74"/>
      <c r="M166" s="74"/>
      <c r="N166" s="74"/>
      <c r="O166" s="74"/>
      <c r="P166" s="74"/>
    </row>
    <row r="167" spans="1:16" ht="20.25" customHeight="1" x14ac:dyDescent="0.35">
      <c r="A167" s="74"/>
      <c r="B167" s="74"/>
      <c r="C167" s="74"/>
      <c r="D167" s="74"/>
      <c r="E167" s="76"/>
      <c r="F167" s="74"/>
      <c r="G167" s="76"/>
      <c r="H167" s="74"/>
      <c r="I167" s="74"/>
      <c r="J167" s="74"/>
      <c r="K167" s="74"/>
      <c r="L167" s="74"/>
      <c r="M167" s="74"/>
      <c r="N167" s="74"/>
      <c r="O167" s="74"/>
      <c r="P167" s="74"/>
    </row>
    <row r="168" spans="1:16" ht="20.25" customHeight="1" x14ac:dyDescent="0.35">
      <c r="A168" s="74"/>
      <c r="B168" s="74"/>
      <c r="C168" s="74"/>
      <c r="D168" s="74"/>
      <c r="E168" s="76"/>
      <c r="F168" s="74"/>
      <c r="G168" s="76"/>
      <c r="H168" s="74"/>
      <c r="I168" s="74"/>
      <c r="J168" s="74"/>
      <c r="K168" s="74"/>
      <c r="L168" s="74"/>
      <c r="M168" s="74"/>
      <c r="N168" s="74"/>
      <c r="O168" s="74"/>
      <c r="P168" s="74"/>
    </row>
    <row r="169" spans="1:16" ht="20.25" customHeight="1" x14ac:dyDescent="0.35">
      <c r="A169" s="74"/>
      <c r="B169" s="74"/>
      <c r="C169" s="74"/>
      <c r="D169" s="74"/>
      <c r="E169" s="76"/>
      <c r="F169" s="74"/>
      <c r="G169" s="76"/>
      <c r="H169" s="74"/>
      <c r="I169" s="74"/>
      <c r="J169" s="74"/>
      <c r="K169" s="74"/>
      <c r="L169" s="74"/>
      <c r="M169" s="74"/>
      <c r="N169" s="74"/>
      <c r="O169" s="74"/>
      <c r="P169" s="74"/>
    </row>
    <row r="170" spans="1:16" ht="20.25" customHeight="1" x14ac:dyDescent="0.35">
      <c r="A170" s="74"/>
      <c r="B170" s="74"/>
      <c r="C170" s="74"/>
      <c r="D170" s="74"/>
      <c r="E170" s="76"/>
      <c r="F170" s="74"/>
      <c r="G170" s="76"/>
      <c r="H170" s="74"/>
      <c r="I170" s="74"/>
      <c r="J170" s="74"/>
      <c r="K170" s="74"/>
      <c r="L170" s="74"/>
      <c r="M170" s="74"/>
      <c r="N170" s="74"/>
      <c r="O170" s="74"/>
      <c r="P170" s="74"/>
    </row>
    <row r="171" spans="1:16" ht="20.25" customHeight="1" x14ac:dyDescent="0.35">
      <c r="A171" s="74"/>
      <c r="B171" s="74"/>
      <c r="C171" s="74"/>
      <c r="D171" s="74"/>
      <c r="E171" s="76"/>
      <c r="F171" s="74"/>
      <c r="G171" s="76"/>
      <c r="H171" s="74"/>
      <c r="I171" s="74"/>
      <c r="J171" s="74"/>
      <c r="K171" s="74"/>
      <c r="L171" s="74"/>
      <c r="M171" s="74"/>
      <c r="N171" s="74"/>
      <c r="O171" s="74"/>
      <c r="P171" s="74"/>
    </row>
    <row r="172" spans="1:16" ht="20.25" customHeight="1" x14ac:dyDescent="0.35">
      <c r="A172" s="74"/>
      <c r="B172" s="74"/>
      <c r="C172" s="74"/>
      <c r="D172" s="74"/>
      <c r="E172" s="76"/>
      <c r="F172" s="74"/>
      <c r="G172" s="76"/>
      <c r="H172" s="74"/>
      <c r="I172" s="74"/>
      <c r="J172" s="74"/>
      <c r="K172" s="74"/>
      <c r="L172" s="74"/>
      <c r="M172" s="74"/>
      <c r="N172" s="74"/>
      <c r="O172" s="74"/>
      <c r="P172" s="74"/>
    </row>
    <row r="173" spans="1:16" ht="20.25" customHeight="1" x14ac:dyDescent="0.35">
      <c r="A173" s="74"/>
      <c r="B173" s="74"/>
      <c r="C173" s="74"/>
      <c r="D173" s="74"/>
      <c r="E173" s="76"/>
      <c r="F173" s="74"/>
      <c r="G173" s="76"/>
      <c r="H173" s="74"/>
      <c r="I173" s="74"/>
      <c r="J173" s="74"/>
      <c r="K173" s="74"/>
      <c r="L173" s="74"/>
      <c r="M173" s="74"/>
      <c r="N173" s="74"/>
      <c r="O173" s="74"/>
      <c r="P173" s="74"/>
    </row>
    <row r="174" spans="1:16" ht="20.25" customHeight="1" x14ac:dyDescent="0.35">
      <c r="A174" s="74"/>
      <c r="B174" s="74"/>
      <c r="C174" s="74"/>
      <c r="D174" s="74"/>
      <c r="E174" s="76"/>
      <c r="F174" s="74"/>
      <c r="G174" s="76"/>
      <c r="H174" s="74"/>
      <c r="I174" s="74"/>
      <c r="J174" s="74"/>
      <c r="K174" s="74"/>
      <c r="L174" s="74"/>
      <c r="M174" s="74"/>
      <c r="N174" s="74"/>
      <c r="O174" s="74"/>
      <c r="P174" s="74"/>
    </row>
    <row r="175" spans="1:16" ht="20.25" customHeight="1" x14ac:dyDescent="0.35">
      <c r="A175" s="74"/>
      <c r="B175" s="74"/>
      <c r="C175" s="74"/>
      <c r="D175" s="74"/>
      <c r="E175" s="76"/>
      <c r="F175" s="74"/>
      <c r="G175" s="76"/>
      <c r="H175" s="74"/>
      <c r="I175" s="74"/>
      <c r="J175" s="74"/>
      <c r="K175" s="74"/>
      <c r="L175" s="74"/>
      <c r="M175" s="74"/>
      <c r="N175" s="74"/>
      <c r="O175" s="74"/>
      <c r="P175" s="74"/>
    </row>
    <row r="176" spans="1:16" ht="20.25" customHeight="1" x14ac:dyDescent="0.35">
      <c r="A176" s="74"/>
      <c r="B176" s="74"/>
      <c r="C176" s="74"/>
      <c r="D176" s="74"/>
      <c r="E176" s="76"/>
      <c r="F176" s="74"/>
      <c r="G176" s="76"/>
      <c r="H176" s="74"/>
      <c r="I176" s="74"/>
      <c r="J176" s="74"/>
      <c r="K176" s="74"/>
      <c r="L176" s="74"/>
      <c r="M176" s="74"/>
      <c r="N176" s="74"/>
      <c r="O176" s="74"/>
      <c r="P176" s="74"/>
    </row>
    <row r="177" spans="1:16" ht="20.25" customHeight="1" x14ac:dyDescent="0.35">
      <c r="A177" s="74"/>
      <c r="B177" s="74"/>
      <c r="C177" s="74"/>
      <c r="D177" s="74"/>
      <c r="E177" s="76"/>
      <c r="F177" s="74"/>
      <c r="G177" s="76"/>
      <c r="H177" s="74"/>
      <c r="I177" s="74"/>
      <c r="J177" s="74"/>
      <c r="K177" s="74"/>
      <c r="L177" s="74"/>
      <c r="M177" s="74"/>
      <c r="N177" s="74"/>
      <c r="O177" s="74"/>
      <c r="P177" s="74"/>
    </row>
    <row r="178" spans="1:16" ht="20.25" customHeight="1" x14ac:dyDescent="0.35">
      <c r="A178" s="74"/>
      <c r="B178" s="74"/>
      <c r="C178" s="74"/>
      <c r="D178" s="74"/>
      <c r="E178" s="76"/>
      <c r="F178" s="74"/>
      <c r="G178" s="76"/>
      <c r="H178" s="74"/>
      <c r="I178" s="74"/>
      <c r="J178" s="74"/>
      <c r="K178" s="74"/>
      <c r="L178" s="74"/>
      <c r="M178" s="74"/>
      <c r="N178" s="74"/>
      <c r="O178" s="74"/>
      <c r="P178" s="74"/>
    </row>
    <row r="179" spans="1:16" ht="20.25" customHeight="1" x14ac:dyDescent="0.35">
      <c r="A179" s="74"/>
      <c r="B179" s="74"/>
      <c r="C179" s="74"/>
      <c r="D179" s="74"/>
      <c r="E179" s="76"/>
      <c r="F179" s="74"/>
      <c r="G179" s="76"/>
      <c r="H179" s="74"/>
      <c r="I179" s="74"/>
      <c r="J179" s="74"/>
      <c r="K179" s="74"/>
      <c r="L179" s="74"/>
      <c r="M179" s="74"/>
      <c r="N179" s="74"/>
      <c r="O179" s="74"/>
      <c r="P179" s="74"/>
    </row>
    <row r="180" spans="1:16" ht="20.25" customHeight="1" x14ac:dyDescent="0.35">
      <c r="A180" s="74"/>
      <c r="B180" s="74"/>
      <c r="C180" s="74"/>
      <c r="D180" s="74"/>
      <c r="E180" s="76"/>
      <c r="F180" s="74"/>
      <c r="G180" s="76"/>
      <c r="H180" s="74"/>
      <c r="I180" s="74"/>
      <c r="J180" s="74"/>
      <c r="K180" s="74"/>
      <c r="L180" s="74"/>
      <c r="M180" s="74"/>
      <c r="N180" s="74"/>
      <c r="O180" s="74"/>
      <c r="P180" s="74"/>
    </row>
    <row r="181" spans="1:16" ht="20.25" customHeight="1" x14ac:dyDescent="0.35">
      <c r="A181" s="74"/>
      <c r="B181" s="74"/>
      <c r="C181" s="74"/>
      <c r="D181" s="74"/>
      <c r="E181" s="76"/>
      <c r="F181" s="74"/>
      <c r="G181" s="76"/>
      <c r="H181" s="74"/>
      <c r="I181" s="74"/>
      <c r="J181" s="74"/>
      <c r="K181" s="74"/>
      <c r="L181" s="74"/>
      <c r="M181" s="74"/>
      <c r="N181" s="74"/>
      <c r="O181" s="74"/>
      <c r="P181" s="74"/>
    </row>
    <row r="182" spans="1:16" ht="20.25" customHeight="1" x14ac:dyDescent="0.35">
      <c r="A182" s="74"/>
      <c r="B182" s="74"/>
      <c r="C182" s="74"/>
      <c r="D182" s="74"/>
      <c r="E182" s="76"/>
      <c r="F182" s="74"/>
      <c r="G182" s="76"/>
      <c r="H182" s="74"/>
      <c r="I182" s="74"/>
      <c r="J182" s="74"/>
      <c r="K182" s="74"/>
      <c r="L182" s="74"/>
      <c r="M182" s="74"/>
      <c r="N182" s="74"/>
      <c r="O182" s="74"/>
      <c r="P182" s="74"/>
    </row>
    <row r="183" spans="1:16" ht="20.25" customHeight="1" x14ac:dyDescent="0.35">
      <c r="A183" s="74"/>
      <c r="B183" s="74"/>
      <c r="C183" s="74"/>
      <c r="D183" s="74"/>
      <c r="E183" s="76"/>
      <c r="F183" s="74"/>
      <c r="G183" s="76"/>
      <c r="H183" s="74"/>
      <c r="I183" s="74"/>
      <c r="J183" s="74"/>
      <c r="K183" s="74"/>
      <c r="L183" s="74"/>
      <c r="M183" s="74"/>
      <c r="N183" s="74"/>
      <c r="O183" s="74"/>
      <c r="P183" s="74"/>
    </row>
    <row r="184" spans="1:16" ht="20.25" customHeight="1" x14ac:dyDescent="0.35">
      <c r="A184" s="74"/>
      <c r="B184" s="74"/>
      <c r="C184" s="74"/>
      <c r="D184" s="74"/>
      <c r="E184" s="76"/>
      <c r="F184" s="74"/>
      <c r="G184" s="76"/>
      <c r="H184" s="74"/>
      <c r="I184" s="74"/>
      <c r="J184" s="74"/>
      <c r="K184" s="74"/>
      <c r="L184" s="74"/>
      <c r="M184" s="74"/>
      <c r="N184" s="74"/>
      <c r="O184" s="74"/>
      <c r="P184" s="74"/>
    </row>
    <row r="185" spans="1:16" ht="20.25" customHeight="1" x14ac:dyDescent="0.35">
      <c r="A185" s="74"/>
      <c r="B185" s="74"/>
      <c r="C185" s="74"/>
      <c r="D185" s="74"/>
      <c r="E185" s="76"/>
      <c r="F185" s="74"/>
      <c r="G185" s="76"/>
      <c r="H185" s="74"/>
      <c r="I185" s="74"/>
      <c r="J185" s="74"/>
      <c r="K185" s="74"/>
      <c r="L185" s="74"/>
      <c r="M185" s="74"/>
      <c r="N185" s="74"/>
      <c r="O185" s="74"/>
      <c r="P185" s="74"/>
    </row>
    <row r="186" spans="1:16" ht="20.25" customHeight="1" x14ac:dyDescent="0.35">
      <c r="A186" s="74"/>
      <c r="B186" s="74"/>
      <c r="C186" s="74"/>
      <c r="D186" s="74"/>
      <c r="E186" s="76"/>
      <c r="F186" s="74"/>
      <c r="G186" s="76"/>
      <c r="H186" s="74"/>
      <c r="I186" s="74"/>
      <c r="J186" s="74"/>
      <c r="K186" s="74"/>
      <c r="L186" s="74"/>
      <c r="M186" s="74"/>
      <c r="N186" s="74"/>
      <c r="O186" s="74"/>
      <c r="P186" s="74"/>
    </row>
    <row r="187" spans="1:16" ht="20.25" customHeight="1" x14ac:dyDescent="0.35">
      <c r="A187" s="74"/>
      <c r="B187" s="74"/>
      <c r="C187" s="74"/>
      <c r="D187" s="74"/>
      <c r="E187" s="76"/>
      <c r="F187" s="74"/>
      <c r="G187" s="76"/>
      <c r="H187" s="74"/>
      <c r="I187" s="74"/>
      <c r="J187" s="74"/>
      <c r="K187" s="74"/>
      <c r="L187" s="74"/>
      <c r="M187" s="74"/>
      <c r="N187" s="74"/>
      <c r="O187" s="74"/>
      <c r="P187" s="74"/>
    </row>
    <row r="188" spans="1:16" ht="20.25" customHeight="1" x14ac:dyDescent="0.35">
      <c r="A188" s="74"/>
      <c r="B188" s="74"/>
      <c r="C188" s="74"/>
      <c r="D188" s="74"/>
      <c r="E188" s="76"/>
      <c r="F188" s="74"/>
      <c r="G188" s="76"/>
      <c r="H188" s="74"/>
      <c r="I188" s="74"/>
      <c r="J188" s="74"/>
      <c r="K188" s="74"/>
      <c r="L188" s="74"/>
      <c r="M188" s="74"/>
      <c r="N188" s="74"/>
      <c r="O188" s="74"/>
      <c r="P188" s="74"/>
    </row>
    <row r="189" spans="1:16" ht="20.25" customHeight="1" x14ac:dyDescent="0.35">
      <c r="A189" s="74"/>
      <c r="B189" s="74"/>
      <c r="C189" s="74"/>
      <c r="D189" s="74"/>
      <c r="E189" s="76"/>
      <c r="F189" s="74"/>
      <c r="G189" s="76"/>
      <c r="H189" s="74"/>
      <c r="I189" s="74"/>
      <c r="J189" s="74"/>
      <c r="K189" s="74"/>
      <c r="L189" s="74"/>
      <c r="M189" s="74"/>
      <c r="N189" s="74"/>
      <c r="O189" s="74"/>
      <c r="P189" s="74"/>
    </row>
    <row r="190" spans="1:16" ht="20.25" customHeight="1" x14ac:dyDescent="0.35">
      <c r="A190" s="74"/>
      <c r="B190" s="74"/>
      <c r="C190" s="74"/>
      <c r="D190" s="74"/>
      <c r="E190" s="76"/>
      <c r="F190" s="74"/>
      <c r="G190" s="76"/>
      <c r="H190" s="74"/>
      <c r="I190" s="74"/>
      <c r="J190" s="74"/>
      <c r="K190" s="74"/>
      <c r="L190" s="74"/>
      <c r="M190" s="74"/>
      <c r="N190" s="74"/>
      <c r="O190" s="74"/>
      <c r="P190" s="74"/>
    </row>
    <row r="191" spans="1:16" ht="20.25" customHeight="1" x14ac:dyDescent="0.35">
      <c r="A191" s="74"/>
      <c r="B191" s="74"/>
      <c r="C191" s="74"/>
      <c r="D191" s="74"/>
      <c r="E191" s="76"/>
      <c r="F191" s="74"/>
      <c r="G191" s="76"/>
      <c r="H191" s="74"/>
      <c r="I191" s="74"/>
      <c r="J191" s="74"/>
      <c r="K191" s="74"/>
      <c r="L191" s="74"/>
      <c r="M191" s="74"/>
      <c r="N191" s="74"/>
      <c r="O191" s="74"/>
      <c r="P191" s="74"/>
    </row>
    <row r="192" spans="1:16" ht="20.25" customHeight="1" x14ac:dyDescent="0.35">
      <c r="A192" s="74"/>
      <c r="B192" s="74"/>
      <c r="C192" s="74"/>
      <c r="D192" s="74"/>
      <c r="E192" s="76"/>
      <c r="F192" s="74"/>
      <c r="G192" s="76"/>
      <c r="H192" s="74"/>
      <c r="I192" s="74"/>
      <c r="J192" s="74"/>
      <c r="K192" s="74"/>
      <c r="L192" s="74"/>
      <c r="M192" s="74"/>
      <c r="N192" s="74"/>
      <c r="O192" s="74"/>
      <c r="P192" s="74"/>
    </row>
    <row r="193" spans="1:16" ht="20.25" customHeight="1" x14ac:dyDescent="0.35">
      <c r="A193" s="74"/>
      <c r="B193" s="74"/>
      <c r="C193" s="74"/>
      <c r="D193" s="74"/>
      <c r="E193" s="76"/>
      <c r="F193" s="74"/>
      <c r="G193" s="76"/>
      <c r="H193" s="74"/>
      <c r="I193" s="74"/>
      <c r="J193" s="74"/>
      <c r="K193" s="74"/>
      <c r="L193" s="74"/>
      <c r="M193" s="74"/>
      <c r="N193" s="74"/>
      <c r="O193" s="74"/>
      <c r="P193" s="74"/>
    </row>
    <row r="194" spans="1:16" ht="20.25" customHeight="1" x14ac:dyDescent="0.35">
      <c r="A194" s="74"/>
      <c r="B194" s="74"/>
      <c r="C194" s="74"/>
      <c r="D194" s="74"/>
      <c r="E194" s="76"/>
      <c r="F194" s="74"/>
      <c r="G194" s="76"/>
      <c r="H194" s="74"/>
      <c r="I194" s="74"/>
      <c r="J194" s="74"/>
      <c r="K194" s="74"/>
      <c r="L194" s="74"/>
      <c r="M194" s="74"/>
      <c r="N194" s="74"/>
      <c r="O194" s="74"/>
      <c r="P194" s="74"/>
    </row>
    <row r="195" spans="1:16" ht="20.25" customHeight="1" x14ac:dyDescent="0.35">
      <c r="A195" s="74"/>
      <c r="B195" s="74"/>
      <c r="C195" s="74"/>
      <c r="D195" s="74"/>
      <c r="E195" s="76"/>
      <c r="F195" s="74"/>
      <c r="G195" s="76"/>
      <c r="H195" s="74"/>
      <c r="I195" s="74"/>
      <c r="J195" s="74"/>
      <c r="K195" s="74"/>
      <c r="L195" s="74"/>
      <c r="M195" s="74"/>
      <c r="N195" s="74"/>
      <c r="O195" s="74"/>
      <c r="P195" s="74"/>
    </row>
    <row r="196" spans="1:16" ht="20.25" customHeight="1" x14ac:dyDescent="0.35">
      <c r="A196" s="74"/>
      <c r="B196" s="74"/>
      <c r="C196" s="74"/>
      <c r="D196" s="74"/>
      <c r="E196" s="76"/>
      <c r="F196" s="74"/>
      <c r="G196" s="76"/>
      <c r="H196" s="74"/>
      <c r="I196" s="74"/>
      <c r="J196" s="74"/>
      <c r="K196" s="74"/>
      <c r="L196" s="74"/>
      <c r="M196" s="74"/>
      <c r="N196" s="74"/>
      <c r="O196" s="74"/>
      <c r="P196" s="74"/>
    </row>
    <row r="197" spans="1:16" ht="20.25" customHeight="1" x14ac:dyDescent="0.35">
      <c r="A197" s="74"/>
      <c r="B197" s="74"/>
      <c r="C197" s="74"/>
      <c r="D197" s="74"/>
      <c r="E197" s="76"/>
      <c r="F197" s="74"/>
      <c r="G197" s="76"/>
      <c r="H197" s="74"/>
      <c r="I197" s="74"/>
      <c r="J197" s="74"/>
      <c r="K197" s="74"/>
      <c r="L197" s="74"/>
      <c r="M197" s="74"/>
      <c r="N197" s="74"/>
      <c r="O197" s="74"/>
      <c r="P197" s="74"/>
    </row>
    <row r="198" spans="1:16" ht="20.25" customHeight="1" x14ac:dyDescent="0.35">
      <c r="A198" s="74"/>
      <c r="B198" s="74"/>
      <c r="C198" s="74"/>
      <c r="D198" s="74"/>
      <c r="E198" s="76"/>
      <c r="F198" s="74"/>
      <c r="G198" s="76"/>
      <c r="H198" s="74"/>
      <c r="I198" s="74"/>
      <c r="J198" s="74"/>
      <c r="K198" s="74"/>
      <c r="L198" s="74"/>
      <c r="M198" s="74"/>
      <c r="N198" s="74"/>
      <c r="O198" s="74"/>
      <c r="P198" s="74"/>
    </row>
    <row r="199" spans="1:16" ht="20.25" customHeight="1" x14ac:dyDescent="0.35">
      <c r="A199" s="74"/>
      <c r="B199" s="74"/>
      <c r="C199" s="74"/>
      <c r="D199" s="74"/>
      <c r="E199" s="76"/>
      <c r="F199" s="74"/>
      <c r="G199" s="76"/>
      <c r="H199" s="74"/>
      <c r="I199" s="74"/>
      <c r="J199" s="74"/>
      <c r="K199" s="74"/>
      <c r="L199" s="74"/>
      <c r="M199" s="74"/>
      <c r="N199" s="74"/>
      <c r="O199" s="74"/>
      <c r="P199" s="74"/>
    </row>
    <row r="200" spans="1:16" ht="20.25" customHeight="1" x14ac:dyDescent="0.35">
      <c r="A200" s="74"/>
      <c r="B200" s="74"/>
      <c r="C200" s="74"/>
      <c r="D200" s="74"/>
      <c r="E200" s="76"/>
      <c r="F200" s="74"/>
      <c r="G200" s="76"/>
      <c r="H200" s="74"/>
      <c r="I200" s="74"/>
      <c r="J200" s="74"/>
      <c r="K200" s="74"/>
      <c r="L200" s="74"/>
      <c r="M200" s="74"/>
      <c r="N200" s="74"/>
      <c r="O200" s="74"/>
      <c r="P200" s="74"/>
    </row>
    <row r="201" spans="1:16" ht="20.25" customHeight="1" x14ac:dyDescent="0.35">
      <c r="A201" s="74"/>
      <c r="B201" s="74"/>
      <c r="C201" s="74"/>
      <c r="D201" s="74"/>
      <c r="E201" s="76"/>
      <c r="F201" s="74"/>
      <c r="G201" s="76"/>
      <c r="H201" s="74"/>
      <c r="I201" s="74"/>
      <c r="J201" s="74"/>
      <c r="K201" s="74"/>
      <c r="L201" s="74"/>
      <c r="M201" s="74"/>
      <c r="N201" s="74"/>
      <c r="O201" s="74"/>
      <c r="P201" s="74"/>
    </row>
    <row r="202" spans="1:16" ht="20.25" customHeight="1" x14ac:dyDescent="0.35">
      <c r="A202" s="74"/>
      <c r="B202" s="74"/>
      <c r="C202" s="74"/>
      <c r="D202" s="74"/>
      <c r="E202" s="76"/>
      <c r="F202" s="74"/>
      <c r="G202" s="76"/>
      <c r="H202" s="74"/>
      <c r="I202" s="74"/>
      <c r="J202" s="74"/>
      <c r="K202" s="74"/>
      <c r="L202" s="74"/>
      <c r="M202" s="74"/>
      <c r="N202" s="74"/>
      <c r="O202" s="74"/>
      <c r="P202" s="74"/>
    </row>
    <row r="203" spans="1:16" ht="20.25" customHeight="1" x14ac:dyDescent="0.35">
      <c r="A203" s="74"/>
      <c r="B203" s="74"/>
      <c r="C203" s="74"/>
      <c r="D203" s="74"/>
      <c r="E203" s="76"/>
      <c r="F203" s="74"/>
      <c r="G203" s="76"/>
      <c r="H203" s="74"/>
      <c r="I203" s="74"/>
      <c r="J203" s="74"/>
      <c r="K203" s="74"/>
      <c r="L203" s="74"/>
      <c r="M203" s="74"/>
      <c r="N203" s="74"/>
      <c r="O203" s="74"/>
      <c r="P203" s="74"/>
    </row>
    <row r="204" spans="1:16" ht="20.25" customHeight="1" x14ac:dyDescent="0.35">
      <c r="A204" s="74"/>
      <c r="B204" s="74"/>
      <c r="C204" s="74"/>
      <c r="D204" s="74"/>
      <c r="E204" s="76"/>
      <c r="F204" s="74"/>
      <c r="G204" s="76"/>
      <c r="H204" s="74"/>
      <c r="I204" s="74"/>
      <c r="J204" s="74"/>
      <c r="K204" s="74"/>
      <c r="L204" s="74"/>
      <c r="M204" s="74"/>
      <c r="N204" s="74"/>
      <c r="O204" s="74"/>
      <c r="P204" s="74"/>
    </row>
    <row r="205" spans="1:16" ht="20.25" customHeight="1" x14ac:dyDescent="0.35">
      <c r="A205" s="74"/>
      <c r="B205" s="74"/>
      <c r="C205" s="74"/>
      <c r="D205" s="74"/>
      <c r="E205" s="76"/>
      <c r="F205" s="74"/>
      <c r="G205" s="76"/>
      <c r="H205" s="74"/>
      <c r="I205" s="74"/>
      <c r="J205" s="74"/>
      <c r="K205" s="74"/>
      <c r="L205" s="74"/>
      <c r="M205" s="74"/>
      <c r="N205" s="74"/>
      <c r="O205" s="74"/>
      <c r="P205" s="74"/>
    </row>
    <row r="206" spans="1:16" ht="20.25" customHeight="1" x14ac:dyDescent="0.35">
      <c r="A206" s="74"/>
      <c r="B206" s="74"/>
      <c r="C206" s="74"/>
      <c r="D206" s="74"/>
      <c r="E206" s="76"/>
      <c r="F206" s="74"/>
      <c r="G206" s="76"/>
      <c r="H206" s="74"/>
      <c r="I206" s="74"/>
      <c r="J206" s="74"/>
      <c r="K206" s="74"/>
      <c r="L206" s="74"/>
      <c r="M206" s="74"/>
      <c r="N206" s="74"/>
      <c r="O206" s="74"/>
      <c r="P206" s="74"/>
    </row>
    <row r="207" spans="1:16" ht="20.25" customHeight="1" x14ac:dyDescent="0.35">
      <c r="A207" s="74"/>
      <c r="B207" s="74"/>
      <c r="C207" s="74"/>
      <c r="D207" s="74"/>
      <c r="E207" s="76"/>
      <c r="F207" s="74"/>
      <c r="G207" s="76"/>
      <c r="H207" s="74"/>
      <c r="I207" s="74"/>
      <c r="J207" s="74"/>
      <c r="K207" s="74"/>
      <c r="L207" s="74"/>
      <c r="M207" s="74"/>
      <c r="N207" s="74"/>
      <c r="O207" s="74"/>
      <c r="P207" s="74"/>
    </row>
    <row r="208" spans="1:16" ht="20.25" customHeight="1" x14ac:dyDescent="0.35">
      <c r="A208" s="74"/>
      <c r="B208" s="74"/>
      <c r="C208" s="74"/>
      <c r="D208" s="74"/>
      <c r="E208" s="76"/>
      <c r="F208" s="74"/>
      <c r="G208" s="76"/>
      <c r="H208" s="74"/>
      <c r="I208" s="74"/>
      <c r="J208" s="74"/>
      <c r="K208" s="74"/>
      <c r="L208" s="74"/>
      <c r="M208" s="74"/>
      <c r="N208" s="74"/>
      <c r="O208" s="74"/>
      <c r="P208" s="74"/>
    </row>
    <row r="209" spans="1:16" ht="20.25" customHeight="1" x14ac:dyDescent="0.35">
      <c r="A209" s="74"/>
      <c r="B209" s="74"/>
      <c r="C209" s="74"/>
      <c r="D209" s="74"/>
      <c r="E209" s="76"/>
      <c r="F209" s="74"/>
      <c r="G209" s="76"/>
      <c r="H209" s="74"/>
      <c r="I209" s="74"/>
      <c r="J209" s="74"/>
      <c r="K209" s="74"/>
      <c r="L209" s="74"/>
      <c r="M209" s="74"/>
      <c r="N209" s="74"/>
      <c r="O209" s="74"/>
      <c r="P209" s="74"/>
    </row>
    <row r="210" spans="1:16" ht="20.25" customHeight="1" x14ac:dyDescent="0.35">
      <c r="A210" s="74"/>
      <c r="B210" s="74"/>
      <c r="C210" s="74"/>
      <c r="D210" s="74"/>
      <c r="E210" s="76"/>
      <c r="F210" s="74"/>
      <c r="G210" s="76"/>
      <c r="H210" s="74"/>
      <c r="I210" s="74"/>
      <c r="J210" s="74"/>
      <c r="K210" s="74"/>
      <c r="L210" s="74"/>
      <c r="M210" s="74"/>
      <c r="N210" s="74"/>
      <c r="O210" s="74"/>
      <c r="P210" s="74"/>
    </row>
    <row r="211" spans="1:16" ht="20.25" customHeight="1" x14ac:dyDescent="0.35">
      <c r="A211" s="74"/>
      <c r="B211" s="74"/>
      <c r="C211" s="74"/>
      <c r="D211" s="74"/>
      <c r="E211" s="76"/>
      <c r="F211" s="74"/>
      <c r="G211" s="76"/>
      <c r="H211" s="74"/>
      <c r="I211" s="74"/>
      <c r="J211" s="74"/>
      <c r="K211" s="74"/>
      <c r="L211" s="74"/>
      <c r="M211" s="74"/>
      <c r="N211" s="74"/>
      <c r="O211" s="74"/>
      <c r="P211" s="74"/>
    </row>
    <row r="212" spans="1:16" ht="20.25" customHeight="1" x14ac:dyDescent="0.35">
      <c r="A212" s="74"/>
      <c r="B212" s="74"/>
      <c r="C212" s="74"/>
      <c r="D212" s="74"/>
      <c r="E212" s="76"/>
      <c r="F212" s="74"/>
      <c r="G212" s="76"/>
      <c r="H212" s="74"/>
      <c r="I212" s="74"/>
      <c r="J212" s="74"/>
      <c r="K212" s="74"/>
      <c r="L212" s="74"/>
      <c r="M212" s="74"/>
      <c r="N212" s="74"/>
      <c r="O212" s="74"/>
      <c r="P212" s="74"/>
    </row>
    <row r="213" spans="1:16" ht="20.25" customHeight="1" x14ac:dyDescent="0.35">
      <c r="A213" s="74"/>
      <c r="B213" s="74"/>
      <c r="C213" s="74"/>
      <c r="D213" s="74"/>
      <c r="E213" s="76"/>
      <c r="F213" s="74"/>
      <c r="G213" s="76"/>
      <c r="H213" s="74"/>
      <c r="I213" s="74"/>
      <c r="J213" s="74"/>
      <c r="K213" s="74"/>
      <c r="L213" s="74"/>
      <c r="M213" s="74"/>
      <c r="N213" s="74"/>
      <c r="O213" s="74"/>
      <c r="P213" s="74"/>
    </row>
    <row r="214" spans="1:16" ht="20.25" customHeight="1" x14ac:dyDescent="0.35">
      <c r="A214" s="74"/>
      <c r="B214" s="74"/>
      <c r="C214" s="74"/>
      <c r="D214" s="74"/>
      <c r="E214" s="76"/>
      <c r="F214" s="74"/>
      <c r="G214" s="76"/>
      <c r="H214" s="74"/>
      <c r="I214" s="74"/>
      <c r="J214" s="74"/>
      <c r="K214" s="74"/>
      <c r="L214" s="74"/>
      <c r="M214" s="74"/>
      <c r="N214" s="74"/>
      <c r="O214" s="74"/>
      <c r="P214" s="74"/>
    </row>
    <row r="215" spans="1:16" ht="20.25" customHeight="1" x14ac:dyDescent="0.35">
      <c r="A215" s="74"/>
      <c r="B215" s="74"/>
      <c r="C215" s="74"/>
      <c r="D215" s="74"/>
      <c r="E215" s="76"/>
      <c r="F215" s="74"/>
      <c r="G215" s="76"/>
      <c r="H215" s="74"/>
      <c r="I215" s="74"/>
      <c r="J215" s="74"/>
      <c r="K215" s="74"/>
      <c r="L215" s="74"/>
      <c r="M215" s="74"/>
      <c r="N215" s="74"/>
      <c r="O215" s="74"/>
      <c r="P215" s="74"/>
    </row>
    <row r="216" spans="1:16" ht="20.25" customHeight="1" x14ac:dyDescent="0.35">
      <c r="A216" s="74"/>
      <c r="B216" s="74"/>
      <c r="C216" s="74"/>
      <c r="D216" s="74"/>
      <c r="E216" s="76"/>
      <c r="F216" s="74"/>
      <c r="G216" s="76"/>
      <c r="H216" s="74"/>
      <c r="I216" s="74"/>
      <c r="J216" s="74"/>
      <c r="K216" s="74"/>
      <c r="L216" s="74"/>
      <c r="M216" s="74"/>
      <c r="N216" s="74"/>
      <c r="O216" s="74"/>
      <c r="P216" s="74"/>
    </row>
    <row r="217" spans="1:16" ht="20.25" customHeight="1" x14ac:dyDescent="0.35">
      <c r="A217" s="74"/>
      <c r="B217" s="74"/>
      <c r="C217" s="74"/>
      <c r="D217" s="74"/>
      <c r="E217" s="76"/>
      <c r="F217" s="74"/>
      <c r="G217" s="76"/>
      <c r="H217" s="74"/>
      <c r="I217" s="74"/>
      <c r="J217" s="74"/>
      <c r="K217" s="74"/>
      <c r="L217" s="74"/>
      <c r="M217" s="74"/>
      <c r="N217" s="74"/>
      <c r="O217" s="74"/>
      <c r="P217" s="74"/>
    </row>
    <row r="218" spans="1:16" ht="20.25" customHeight="1" x14ac:dyDescent="0.35">
      <c r="A218" s="74"/>
      <c r="B218" s="74"/>
      <c r="C218" s="74"/>
      <c r="D218" s="74"/>
      <c r="E218" s="76"/>
      <c r="F218" s="74"/>
      <c r="G218" s="76"/>
      <c r="H218" s="74"/>
      <c r="I218" s="74"/>
      <c r="J218" s="74"/>
      <c r="K218" s="74"/>
      <c r="L218" s="74"/>
      <c r="M218" s="74"/>
      <c r="N218" s="74"/>
      <c r="O218" s="74"/>
      <c r="P218" s="74"/>
    </row>
    <row r="219" spans="1:16" ht="20.25" customHeight="1" x14ac:dyDescent="0.35">
      <c r="A219" s="74"/>
      <c r="B219" s="74"/>
      <c r="C219" s="74"/>
      <c r="D219" s="74"/>
      <c r="E219" s="76"/>
      <c r="F219" s="74"/>
      <c r="G219" s="76"/>
      <c r="H219" s="74"/>
      <c r="I219" s="74"/>
      <c r="J219" s="74"/>
      <c r="K219" s="74"/>
      <c r="L219" s="74"/>
      <c r="M219" s="74"/>
      <c r="N219" s="74"/>
      <c r="O219" s="74"/>
      <c r="P219" s="74"/>
    </row>
    <row r="220" spans="1:16" ht="20.25" customHeight="1" x14ac:dyDescent="0.35">
      <c r="A220" s="74"/>
      <c r="B220" s="74"/>
      <c r="C220" s="74"/>
      <c r="D220" s="74"/>
      <c r="E220" s="76"/>
      <c r="F220" s="74"/>
      <c r="G220" s="76"/>
      <c r="H220" s="74"/>
      <c r="I220" s="74"/>
      <c r="J220" s="74"/>
      <c r="K220" s="74"/>
      <c r="L220" s="74"/>
      <c r="M220" s="74"/>
      <c r="N220" s="74"/>
      <c r="O220" s="74"/>
      <c r="P220" s="74"/>
    </row>
    <row r="221" spans="1:16" ht="20.25" customHeight="1" x14ac:dyDescent="0.35">
      <c r="A221" s="74"/>
      <c r="B221" s="74"/>
      <c r="C221" s="74"/>
      <c r="D221" s="74"/>
      <c r="E221" s="76"/>
      <c r="F221" s="74"/>
      <c r="G221" s="76"/>
      <c r="H221" s="74"/>
      <c r="I221" s="74"/>
      <c r="J221" s="74"/>
      <c r="K221" s="74"/>
      <c r="L221" s="74"/>
      <c r="M221" s="74"/>
      <c r="N221" s="74"/>
      <c r="O221" s="74"/>
      <c r="P221" s="74"/>
    </row>
    <row r="222" spans="1:16" ht="20.25" customHeight="1" x14ac:dyDescent="0.35">
      <c r="A222" s="74"/>
      <c r="B222" s="74"/>
      <c r="C222" s="74"/>
      <c r="D222" s="74"/>
      <c r="E222" s="76"/>
      <c r="F222" s="74"/>
      <c r="G222" s="76"/>
      <c r="H222" s="74"/>
      <c r="I222" s="74"/>
      <c r="J222" s="74"/>
      <c r="K222" s="74"/>
      <c r="L222" s="74"/>
      <c r="M222" s="74"/>
      <c r="N222" s="74"/>
      <c r="O222" s="74"/>
      <c r="P222" s="74"/>
    </row>
    <row r="223" spans="1:16" ht="20.25" customHeight="1" x14ac:dyDescent="0.35">
      <c r="A223" s="74"/>
      <c r="B223" s="74"/>
      <c r="C223" s="74"/>
      <c r="D223" s="74"/>
      <c r="E223" s="76"/>
      <c r="F223" s="74"/>
      <c r="G223" s="76"/>
      <c r="H223" s="74"/>
      <c r="I223" s="74"/>
      <c r="J223" s="74"/>
      <c r="K223" s="74"/>
      <c r="L223" s="74"/>
      <c r="M223" s="74"/>
      <c r="N223" s="74"/>
      <c r="O223" s="74"/>
      <c r="P223" s="74"/>
    </row>
    <row r="224" spans="1:16" ht="20.25" customHeight="1" x14ac:dyDescent="0.35">
      <c r="A224" s="74"/>
      <c r="B224" s="74"/>
      <c r="C224" s="74"/>
      <c r="D224" s="74"/>
      <c r="E224" s="76"/>
      <c r="F224" s="74"/>
      <c r="G224" s="76"/>
      <c r="H224" s="74"/>
      <c r="I224" s="74"/>
      <c r="J224" s="74"/>
      <c r="K224" s="74"/>
      <c r="L224" s="74"/>
      <c r="M224" s="74"/>
      <c r="N224" s="74"/>
      <c r="O224" s="74"/>
      <c r="P224" s="74"/>
    </row>
    <row r="225" spans="1:16" ht="20.25" customHeight="1" x14ac:dyDescent="0.35">
      <c r="A225" s="74"/>
      <c r="B225" s="74"/>
      <c r="C225" s="74"/>
      <c r="D225" s="74"/>
      <c r="E225" s="76"/>
      <c r="F225" s="74"/>
      <c r="G225" s="76"/>
      <c r="H225" s="74"/>
      <c r="I225" s="74"/>
      <c r="J225" s="74"/>
      <c r="K225" s="74"/>
      <c r="L225" s="74"/>
      <c r="M225" s="74"/>
      <c r="N225" s="74"/>
      <c r="O225" s="74"/>
      <c r="P225" s="74"/>
    </row>
    <row r="226" spans="1:16" ht="20.25" customHeight="1" x14ac:dyDescent="0.35">
      <c r="A226" s="74"/>
      <c r="B226" s="74"/>
      <c r="C226" s="74"/>
      <c r="D226" s="74"/>
      <c r="E226" s="76"/>
      <c r="F226" s="74"/>
      <c r="G226" s="76"/>
      <c r="H226" s="74"/>
      <c r="I226" s="74"/>
      <c r="J226" s="74"/>
      <c r="K226" s="74"/>
      <c r="L226" s="74"/>
      <c r="M226" s="74"/>
      <c r="N226" s="74"/>
      <c r="O226" s="74"/>
      <c r="P226" s="74"/>
    </row>
    <row r="227" spans="1:16" ht="20.25" customHeight="1" x14ac:dyDescent="0.35">
      <c r="A227" s="74"/>
      <c r="B227" s="74"/>
      <c r="C227" s="74"/>
      <c r="D227" s="74"/>
      <c r="E227" s="76"/>
      <c r="F227" s="74"/>
      <c r="G227" s="76"/>
      <c r="H227" s="74"/>
      <c r="I227" s="74"/>
      <c r="J227" s="74"/>
      <c r="K227" s="74"/>
      <c r="L227" s="74"/>
      <c r="M227" s="74"/>
      <c r="N227" s="74"/>
      <c r="O227" s="74"/>
      <c r="P227" s="74"/>
    </row>
    <row r="228" spans="1:16" ht="20.25" customHeight="1" x14ac:dyDescent="0.35">
      <c r="A228" s="74"/>
      <c r="B228" s="74"/>
      <c r="C228" s="74"/>
      <c r="D228" s="74"/>
      <c r="E228" s="76"/>
      <c r="F228" s="74"/>
      <c r="G228" s="76"/>
      <c r="H228" s="74"/>
      <c r="I228" s="74"/>
      <c r="J228" s="74"/>
      <c r="K228" s="74"/>
      <c r="L228" s="74"/>
      <c r="M228" s="74"/>
      <c r="N228" s="74"/>
      <c r="O228" s="74"/>
      <c r="P228" s="74"/>
    </row>
    <row r="229" spans="1:16" ht="20.25" customHeight="1" x14ac:dyDescent="0.35">
      <c r="A229" s="74"/>
      <c r="B229" s="74"/>
      <c r="C229" s="74"/>
      <c r="D229" s="74"/>
      <c r="E229" s="76"/>
      <c r="F229" s="74"/>
      <c r="G229" s="76"/>
      <c r="H229" s="74"/>
      <c r="I229" s="74"/>
      <c r="J229" s="74"/>
      <c r="K229" s="74"/>
      <c r="L229" s="74"/>
      <c r="M229" s="74"/>
      <c r="N229" s="74"/>
      <c r="O229" s="74"/>
      <c r="P229" s="74"/>
    </row>
    <row r="230" spans="1:16" ht="20.25" customHeight="1" x14ac:dyDescent="0.35">
      <c r="A230" s="74"/>
      <c r="B230" s="74"/>
      <c r="C230" s="74"/>
      <c r="D230" s="74"/>
      <c r="E230" s="76"/>
      <c r="F230" s="74"/>
      <c r="G230" s="76"/>
      <c r="H230" s="74"/>
      <c r="I230" s="74"/>
      <c r="J230" s="74"/>
      <c r="K230" s="74"/>
      <c r="L230" s="74"/>
      <c r="M230" s="74"/>
      <c r="N230" s="74"/>
      <c r="O230" s="74"/>
      <c r="P230" s="74"/>
    </row>
    <row r="231" spans="1:16" ht="20.25" customHeight="1" x14ac:dyDescent="0.35">
      <c r="A231" s="74"/>
      <c r="B231" s="74"/>
      <c r="C231" s="74"/>
      <c r="D231" s="74"/>
      <c r="E231" s="76"/>
      <c r="F231" s="74"/>
      <c r="G231" s="76"/>
      <c r="H231" s="74"/>
      <c r="I231" s="74"/>
      <c r="J231" s="74"/>
      <c r="K231" s="74"/>
      <c r="L231" s="74"/>
      <c r="M231" s="74"/>
      <c r="N231" s="74"/>
      <c r="O231" s="74"/>
      <c r="P231" s="74"/>
    </row>
    <row r="232" spans="1:16" ht="20.25" customHeight="1" x14ac:dyDescent="0.35">
      <c r="A232" s="74"/>
      <c r="B232" s="74"/>
      <c r="C232" s="74"/>
      <c r="D232" s="74"/>
      <c r="E232" s="76"/>
      <c r="F232" s="74"/>
      <c r="G232" s="76"/>
      <c r="H232" s="74"/>
      <c r="I232" s="74"/>
      <c r="J232" s="74"/>
      <c r="K232" s="74"/>
      <c r="L232" s="74"/>
      <c r="M232" s="74"/>
      <c r="N232" s="74"/>
      <c r="O232" s="74"/>
      <c r="P232" s="74"/>
    </row>
    <row r="233" spans="1:16" ht="20.25" customHeight="1" x14ac:dyDescent="0.35">
      <c r="A233" s="74"/>
      <c r="B233" s="74"/>
      <c r="C233" s="74"/>
      <c r="D233" s="74"/>
      <c r="E233" s="76"/>
      <c r="F233" s="74"/>
      <c r="G233" s="76"/>
      <c r="H233" s="74"/>
      <c r="I233" s="74"/>
      <c r="J233" s="74"/>
      <c r="K233" s="74"/>
      <c r="L233" s="74"/>
      <c r="M233" s="74"/>
      <c r="N233" s="74"/>
      <c r="O233" s="74"/>
      <c r="P233" s="74"/>
    </row>
    <row r="234" spans="1:16" ht="20.25" customHeight="1" x14ac:dyDescent="0.35">
      <c r="A234" s="74"/>
      <c r="B234" s="74"/>
      <c r="C234" s="74"/>
      <c r="D234" s="74"/>
      <c r="E234" s="76"/>
      <c r="F234" s="74"/>
      <c r="G234" s="76"/>
      <c r="H234" s="74"/>
      <c r="I234" s="74"/>
      <c r="J234" s="74"/>
      <c r="K234" s="74"/>
      <c r="L234" s="74"/>
      <c r="M234" s="74"/>
      <c r="N234" s="74"/>
      <c r="O234" s="74"/>
      <c r="P234" s="74"/>
    </row>
    <row r="235" spans="1:16" ht="20.25" customHeight="1" x14ac:dyDescent="0.35">
      <c r="A235" s="74"/>
      <c r="B235" s="74"/>
      <c r="C235" s="74"/>
      <c r="D235" s="74"/>
      <c r="E235" s="76"/>
      <c r="F235" s="74"/>
      <c r="G235" s="76"/>
      <c r="H235" s="74"/>
      <c r="I235" s="74"/>
      <c r="J235" s="74"/>
      <c r="K235" s="74"/>
      <c r="L235" s="74"/>
      <c r="M235" s="74"/>
      <c r="N235" s="74"/>
      <c r="O235" s="74"/>
      <c r="P235" s="74"/>
    </row>
    <row r="236" spans="1:16" ht="20.25" customHeight="1" x14ac:dyDescent="0.35">
      <c r="A236" s="74"/>
      <c r="B236" s="74"/>
      <c r="C236" s="74"/>
      <c r="D236" s="74"/>
      <c r="E236" s="76"/>
      <c r="F236" s="74"/>
      <c r="G236" s="76"/>
      <c r="H236" s="74"/>
      <c r="I236" s="74"/>
      <c r="J236" s="74"/>
      <c r="K236" s="74"/>
      <c r="L236" s="74"/>
      <c r="M236" s="74"/>
      <c r="N236" s="74"/>
      <c r="O236" s="74"/>
      <c r="P236" s="74"/>
    </row>
    <row r="237" spans="1:16" ht="20.25" customHeight="1" x14ac:dyDescent="0.35">
      <c r="A237" s="74"/>
      <c r="B237" s="74"/>
      <c r="C237" s="74"/>
      <c r="D237" s="74"/>
      <c r="E237" s="76"/>
      <c r="F237" s="74"/>
      <c r="G237" s="76"/>
      <c r="H237" s="74"/>
      <c r="I237" s="74"/>
      <c r="J237" s="74"/>
      <c r="K237" s="74"/>
      <c r="L237" s="74"/>
      <c r="M237" s="74"/>
      <c r="N237" s="74"/>
      <c r="O237" s="74"/>
      <c r="P237" s="74"/>
    </row>
    <row r="238" spans="1:16" ht="20.25" customHeight="1" x14ac:dyDescent="0.35">
      <c r="A238" s="74"/>
      <c r="B238" s="74"/>
      <c r="C238" s="74"/>
      <c r="D238" s="74"/>
      <c r="E238" s="76"/>
      <c r="F238" s="74"/>
      <c r="G238" s="76"/>
      <c r="H238" s="74"/>
      <c r="I238" s="74"/>
      <c r="J238" s="74"/>
      <c r="K238" s="74"/>
      <c r="L238" s="74"/>
      <c r="M238" s="74"/>
      <c r="N238" s="74"/>
      <c r="O238" s="74"/>
      <c r="P238" s="74"/>
    </row>
    <row r="239" spans="1:16" ht="20.25" customHeight="1" x14ac:dyDescent="0.35">
      <c r="A239" s="74"/>
      <c r="B239" s="74"/>
      <c r="C239" s="74"/>
      <c r="D239" s="74"/>
      <c r="E239" s="76"/>
      <c r="F239" s="74"/>
      <c r="G239" s="76"/>
      <c r="H239" s="74"/>
      <c r="I239" s="74"/>
      <c r="J239" s="74"/>
      <c r="K239" s="74"/>
      <c r="L239" s="74"/>
      <c r="M239" s="74"/>
      <c r="N239" s="74"/>
      <c r="O239" s="74"/>
      <c r="P239" s="74"/>
    </row>
    <row r="240" spans="1:16" ht="20.25" customHeight="1" x14ac:dyDescent="0.35">
      <c r="A240" s="74"/>
      <c r="B240" s="74"/>
      <c r="C240" s="74"/>
      <c r="D240" s="74"/>
      <c r="E240" s="76"/>
      <c r="F240" s="74"/>
      <c r="G240" s="76"/>
      <c r="H240" s="74"/>
      <c r="I240" s="74"/>
      <c r="J240" s="74"/>
      <c r="K240" s="74"/>
      <c r="L240" s="74"/>
      <c r="M240" s="74"/>
      <c r="N240" s="74"/>
      <c r="O240" s="74"/>
      <c r="P240" s="74"/>
    </row>
    <row r="241" spans="1:16" ht="20.25" customHeight="1" x14ac:dyDescent="0.35">
      <c r="A241" s="74"/>
      <c r="B241" s="74"/>
      <c r="C241" s="74"/>
      <c r="D241" s="74"/>
      <c r="E241" s="76"/>
      <c r="F241" s="74"/>
      <c r="G241" s="76"/>
      <c r="H241" s="74"/>
      <c r="I241" s="74"/>
      <c r="J241" s="74"/>
      <c r="K241" s="74"/>
      <c r="L241" s="74"/>
      <c r="M241" s="74"/>
      <c r="N241" s="74"/>
      <c r="O241" s="74"/>
      <c r="P241" s="74"/>
    </row>
    <row r="242" spans="1:16" ht="20.25" customHeight="1" x14ac:dyDescent="0.35">
      <c r="A242" s="74"/>
      <c r="B242" s="74"/>
      <c r="C242" s="74"/>
      <c r="D242" s="74"/>
      <c r="E242" s="76"/>
      <c r="F242" s="74"/>
      <c r="G242" s="76"/>
      <c r="H242" s="74"/>
      <c r="I242" s="74"/>
      <c r="J242" s="74"/>
      <c r="K242" s="74"/>
      <c r="L242" s="74"/>
      <c r="M242" s="74"/>
      <c r="N242" s="74"/>
      <c r="O242" s="74"/>
      <c r="P242" s="74"/>
    </row>
    <row r="243" spans="1:16" ht="20.25" customHeight="1" x14ac:dyDescent="0.35">
      <c r="A243" s="74"/>
      <c r="B243" s="74"/>
      <c r="C243" s="74"/>
      <c r="D243" s="74"/>
      <c r="E243" s="76"/>
      <c r="F243" s="74"/>
      <c r="G243" s="76"/>
      <c r="H243" s="74"/>
      <c r="I243" s="74"/>
      <c r="J243" s="74"/>
      <c r="K243" s="74"/>
      <c r="L243" s="74"/>
      <c r="M243" s="74"/>
      <c r="N243" s="74"/>
      <c r="O243" s="74"/>
      <c r="P243" s="74"/>
    </row>
  </sheetData>
  <mergeCells count="30">
    <mergeCell ref="A39:G39"/>
    <mergeCell ref="A35:A38"/>
    <mergeCell ref="B35:B38"/>
    <mergeCell ref="H35:H38"/>
    <mergeCell ref="I35:I38"/>
    <mergeCell ref="A18:A21"/>
    <mergeCell ref="H28:H31"/>
    <mergeCell ref="I28:I31"/>
    <mergeCell ref="B22:B27"/>
    <mergeCell ref="A22:A27"/>
    <mergeCell ref="I22:I27"/>
    <mergeCell ref="H22:H27"/>
    <mergeCell ref="A28:A31"/>
    <mergeCell ref="B28:B31"/>
    <mergeCell ref="B18:B21"/>
    <mergeCell ref="A1:I1"/>
    <mergeCell ref="A2:I2"/>
    <mergeCell ref="H13:H17"/>
    <mergeCell ref="I18:I21"/>
    <mergeCell ref="H18:H21"/>
    <mergeCell ref="B4:D4"/>
    <mergeCell ref="B6:D6"/>
    <mergeCell ref="I13:I17"/>
    <mergeCell ref="I8:I12"/>
    <mergeCell ref="H8:H12"/>
    <mergeCell ref="C11:C12"/>
    <mergeCell ref="A8:A12"/>
    <mergeCell ref="B8:B12"/>
    <mergeCell ref="B13:B17"/>
    <mergeCell ref="A13:A17"/>
  </mergeCells>
  <pageMargins left="0.7" right="0.7" top="0.75" bottom="0.75" header="0" footer="0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6"/>
  <sheetViews>
    <sheetView view="pageLayout" topLeftCell="A88" zoomScale="115" zoomScaleNormal="115" zoomScalePageLayoutView="115" workbookViewId="0">
      <selection activeCell="D79" sqref="D79"/>
    </sheetView>
  </sheetViews>
  <sheetFormatPr baseColWidth="10" defaultColWidth="14.5" defaultRowHeight="20.25" customHeight="1" x14ac:dyDescent="0.2"/>
  <cols>
    <col min="1" max="1" width="3.6640625" style="12" customWidth="1"/>
    <col min="2" max="2" width="20.5" style="12" customWidth="1"/>
    <col min="3" max="3" width="8.5" style="12" customWidth="1"/>
    <col min="4" max="4" width="20.5" style="12" customWidth="1"/>
    <col min="5" max="5" width="3.5" style="12" customWidth="1"/>
    <col min="6" max="6" width="13.1640625" style="12" customWidth="1"/>
    <col min="7" max="7" width="4" style="12" customWidth="1"/>
    <col min="8" max="8" width="8.1640625" style="12" customWidth="1"/>
    <col min="9" max="9" width="8.5" style="12" customWidth="1"/>
    <col min="10" max="15" width="9" style="12" customWidth="1"/>
    <col min="16" max="16384" width="14.5" style="12"/>
  </cols>
  <sheetData>
    <row r="1" spans="1:15" s="75" customFormat="1" ht="20.25" customHeight="1" x14ac:dyDescent="0.35">
      <c r="A1" s="140" t="s">
        <v>301</v>
      </c>
      <c r="B1" s="141"/>
      <c r="C1" s="141"/>
      <c r="D1" s="141"/>
      <c r="E1" s="141"/>
      <c r="F1" s="141"/>
      <c r="G1" s="141"/>
      <c r="H1" s="141"/>
      <c r="I1" s="141"/>
      <c r="J1" s="74"/>
      <c r="K1" s="74"/>
      <c r="L1" s="74"/>
      <c r="M1" s="74"/>
      <c r="N1" s="74"/>
      <c r="O1" s="74"/>
    </row>
    <row r="2" spans="1:15" s="75" customFormat="1" ht="20.25" customHeight="1" x14ac:dyDescent="0.35">
      <c r="A2" s="142" t="s">
        <v>0</v>
      </c>
      <c r="B2" s="141"/>
      <c r="C2" s="141"/>
      <c r="D2" s="141"/>
      <c r="E2" s="141"/>
      <c r="F2" s="141"/>
      <c r="G2" s="141"/>
      <c r="H2" s="141"/>
      <c r="I2" s="141"/>
      <c r="J2" s="74"/>
      <c r="K2" s="74"/>
      <c r="L2" s="74"/>
      <c r="M2" s="74"/>
      <c r="N2" s="74"/>
      <c r="O2" s="74"/>
    </row>
    <row r="3" spans="1:15" s="75" customFormat="1" ht="20.25" customHeight="1" x14ac:dyDescent="0.35">
      <c r="A3" s="76"/>
      <c r="B3" s="77" t="s">
        <v>83</v>
      </c>
      <c r="J3" s="74"/>
      <c r="K3" s="74"/>
      <c r="L3" s="74"/>
      <c r="M3" s="74"/>
      <c r="N3" s="74"/>
      <c r="O3" s="74"/>
    </row>
    <row r="4" spans="1:15" s="75" customFormat="1" ht="20.25" customHeight="1" x14ac:dyDescent="0.35">
      <c r="A4" s="78"/>
      <c r="B4" s="143" t="s">
        <v>120</v>
      </c>
      <c r="C4" s="141"/>
      <c r="D4" s="141"/>
      <c r="E4" s="76"/>
      <c r="F4" s="79"/>
      <c r="G4" s="76"/>
      <c r="H4" s="80"/>
      <c r="I4" s="76"/>
      <c r="J4" s="74"/>
      <c r="K4" s="74"/>
      <c r="L4" s="74"/>
      <c r="M4" s="74"/>
      <c r="N4" s="74"/>
      <c r="O4" s="74"/>
    </row>
    <row r="5" spans="1:15" s="75" customFormat="1" ht="20.25" customHeight="1" x14ac:dyDescent="0.35">
      <c r="A5" s="78"/>
      <c r="B5" s="143" t="s">
        <v>112</v>
      </c>
      <c r="C5" s="141"/>
      <c r="D5" s="141"/>
      <c r="E5" s="76"/>
      <c r="F5" s="79"/>
      <c r="G5" s="90"/>
      <c r="H5" s="119"/>
      <c r="I5" s="90"/>
      <c r="J5" s="74"/>
      <c r="K5" s="74"/>
      <c r="L5" s="74"/>
      <c r="M5" s="74"/>
      <c r="N5" s="74"/>
      <c r="O5" s="74"/>
    </row>
    <row r="6" spans="1:15" s="75" customFormat="1" ht="20.25" customHeight="1" x14ac:dyDescent="0.35">
      <c r="A6" s="78"/>
      <c r="B6" s="81" t="s">
        <v>549</v>
      </c>
      <c r="C6" s="74"/>
      <c r="D6" s="74"/>
      <c r="E6" s="76"/>
      <c r="F6" s="79"/>
      <c r="G6" s="90"/>
      <c r="H6" s="119"/>
      <c r="I6" s="90"/>
      <c r="J6" s="74"/>
      <c r="K6" s="74"/>
      <c r="L6" s="74"/>
      <c r="M6" s="74"/>
      <c r="N6" s="74"/>
      <c r="O6" s="74"/>
    </row>
    <row r="7" spans="1:15" s="75" customFormat="1" ht="20.25" customHeight="1" x14ac:dyDescent="0.35">
      <c r="A7" s="78"/>
      <c r="B7" s="143" t="s">
        <v>550</v>
      </c>
      <c r="C7" s="162"/>
      <c r="D7" s="162"/>
      <c r="E7" s="76"/>
      <c r="F7" s="79"/>
      <c r="G7" s="90"/>
      <c r="H7" s="122">
        <f>SUM(237/12)</f>
        <v>19.75</v>
      </c>
      <c r="I7" s="90"/>
      <c r="J7" s="74"/>
      <c r="K7" s="74"/>
      <c r="L7" s="74"/>
      <c r="M7" s="74"/>
      <c r="N7" s="74"/>
      <c r="O7" s="74"/>
    </row>
    <row r="8" spans="1:15" ht="20.25" customHeight="1" x14ac:dyDescent="0.2">
      <c r="A8" s="73" t="s">
        <v>1</v>
      </c>
      <c r="B8" s="73" t="s">
        <v>2</v>
      </c>
      <c r="C8" s="73" t="s">
        <v>3</v>
      </c>
      <c r="D8" s="73" t="s">
        <v>4</v>
      </c>
      <c r="E8" s="73" t="s">
        <v>5</v>
      </c>
      <c r="F8" s="73" t="s">
        <v>6</v>
      </c>
      <c r="G8" s="73" t="s">
        <v>7</v>
      </c>
      <c r="H8" s="73" t="s">
        <v>8</v>
      </c>
      <c r="I8" s="73" t="s">
        <v>9</v>
      </c>
    </row>
    <row r="9" spans="1:15" ht="20.25" customHeight="1" x14ac:dyDescent="0.2">
      <c r="A9" s="166">
        <v>1</v>
      </c>
      <c r="B9" s="166" t="s">
        <v>20</v>
      </c>
      <c r="C9" s="15" t="s">
        <v>274</v>
      </c>
      <c r="D9" s="16" t="s">
        <v>275</v>
      </c>
      <c r="E9" s="15">
        <v>2</v>
      </c>
      <c r="F9" s="16" t="s">
        <v>266</v>
      </c>
      <c r="G9" s="15">
        <v>16</v>
      </c>
      <c r="H9" s="163">
        <v>19</v>
      </c>
      <c r="I9" s="163"/>
    </row>
    <row r="10" spans="1:15" ht="20.25" customHeight="1" x14ac:dyDescent="0.2">
      <c r="A10" s="166"/>
      <c r="B10" s="166"/>
      <c r="C10" s="133"/>
      <c r="D10" s="20" t="s">
        <v>336</v>
      </c>
      <c r="E10" s="55">
        <v>1</v>
      </c>
      <c r="F10" s="22" t="s">
        <v>545</v>
      </c>
      <c r="G10" s="55">
        <v>1</v>
      </c>
      <c r="H10" s="164"/>
      <c r="I10" s="164"/>
    </row>
    <row r="11" spans="1:15" ht="20.25" customHeight="1" x14ac:dyDescent="0.2">
      <c r="A11" s="155"/>
      <c r="B11" s="155"/>
      <c r="C11" s="20"/>
      <c r="D11" s="20" t="s">
        <v>129</v>
      </c>
      <c r="E11" s="55">
        <v>1</v>
      </c>
      <c r="F11" s="22"/>
      <c r="G11" s="55">
        <v>1</v>
      </c>
      <c r="H11" s="164"/>
      <c r="I11" s="164"/>
    </row>
    <row r="12" spans="1:15" ht="20.25" customHeight="1" x14ac:dyDescent="0.2">
      <c r="A12" s="155"/>
      <c r="B12" s="155"/>
      <c r="C12" s="20"/>
      <c r="D12" s="20" t="s">
        <v>210</v>
      </c>
      <c r="E12" s="55">
        <v>1</v>
      </c>
      <c r="F12" s="22"/>
      <c r="G12" s="55">
        <v>1</v>
      </c>
      <c r="H12" s="164"/>
      <c r="I12" s="164"/>
    </row>
    <row r="13" spans="1:15" ht="20.25" customHeight="1" x14ac:dyDescent="0.2">
      <c r="A13" s="155"/>
      <c r="B13" s="155"/>
      <c r="C13" s="157" t="s">
        <v>211</v>
      </c>
      <c r="D13" s="116" t="s">
        <v>220</v>
      </c>
      <c r="E13" s="111"/>
      <c r="F13" s="117"/>
      <c r="G13" s="111"/>
      <c r="H13" s="164"/>
      <c r="I13" s="164"/>
    </row>
    <row r="14" spans="1:15" ht="20.25" customHeight="1" x14ac:dyDescent="0.35">
      <c r="A14" s="155"/>
      <c r="B14" s="155"/>
      <c r="C14" s="158"/>
      <c r="D14" s="118" t="s">
        <v>221</v>
      </c>
      <c r="E14" s="111"/>
      <c r="F14" s="117"/>
      <c r="G14" s="111"/>
      <c r="H14" s="165"/>
      <c r="I14" s="165"/>
    </row>
    <row r="15" spans="1:15" ht="20.25" customHeight="1" x14ac:dyDescent="0.2">
      <c r="A15" s="166">
        <v>2</v>
      </c>
      <c r="B15" s="166" t="s">
        <v>21</v>
      </c>
      <c r="C15" s="15" t="s">
        <v>276</v>
      </c>
      <c r="D15" s="16" t="s">
        <v>277</v>
      </c>
      <c r="E15" s="15">
        <v>3</v>
      </c>
      <c r="F15" s="19" t="s">
        <v>45</v>
      </c>
      <c r="G15" s="15">
        <v>9</v>
      </c>
      <c r="H15" s="156">
        <v>23</v>
      </c>
      <c r="I15" s="156"/>
    </row>
    <row r="16" spans="1:15" ht="20.25" customHeight="1" x14ac:dyDescent="0.2">
      <c r="A16" s="155"/>
      <c r="B16" s="154"/>
      <c r="C16" s="15" t="s">
        <v>278</v>
      </c>
      <c r="D16" s="16" t="s">
        <v>279</v>
      </c>
      <c r="E16" s="15">
        <v>2</v>
      </c>
      <c r="F16" s="28" t="s">
        <v>140</v>
      </c>
      <c r="G16" s="15">
        <v>10</v>
      </c>
      <c r="H16" s="155"/>
      <c r="I16" s="155"/>
    </row>
    <row r="17" spans="1:9" ht="20.25" customHeight="1" x14ac:dyDescent="0.2">
      <c r="A17" s="155"/>
      <c r="B17" s="154"/>
      <c r="C17" s="15" t="s">
        <v>280</v>
      </c>
      <c r="D17" s="16" t="s">
        <v>290</v>
      </c>
      <c r="E17" s="15">
        <v>2</v>
      </c>
      <c r="F17" s="22" t="s">
        <v>135</v>
      </c>
      <c r="G17" s="15">
        <v>2</v>
      </c>
      <c r="H17" s="155"/>
      <c r="I17" s="155"/>
    </row>
    <row r="18" spans="1:9" ht="20.25" customHeight="1" x14ac:dyDescent="0.2">
      <c r="A18" s="155"/>
      <c r="B18" s="154"/>
      <c r="C18" s="15"/>
      <c r="D18" s="20" t="s">
        <v>13</v>
      </c>
      <c r="E18" s="55">
        <v>1</v>
      </c>
      <c r="F18" s="22"/>
      <c r="G18" s="55">
        <v>1</v>
      </c>
      <c r="H18" s="155"/>
      <c r="I18" s="155"/>
    </row>
    <row r="19" spans="1:9" ht="20.25" customHeight="1" x14ac:dyDescent="0.2">
      <c r="A19" s="155"/>
      <c r="B19" s="154"/>
      <c r="C19" s="15"/>
      <c r="D19" s="20" t="s">
        <v>210</v>
      </c>
      <c r="E19" s="55">
        <v>1</v>
      </c>
      <c r="F19" s="22"/>
      <c r="G19" s="55">
        <v>1</v>
      </c>
      <c r="H19" s="155"/>
      <c r="I19" s="155"/>
    </row>
    <row r="20" spans="1:9" ht="20.25" customHeight="1" x14ac:dyDescent="0.2">
      <c r="A20" s="155"/>
      <c r="B20" s="154"/>
      <c r="C20" s="111" t="s">
        <v>211</v>
      </c>
      <c r="D20" s="116" t="s">
        <v>219</v>
      </c>
      <c r="E20" s="111"/>
      <c r="F20" s="117"/>
      <c r="G20" s="111"/>
      <c r="H20" s="155"/>
      <c r="I20" s="155"/>
    </row>
    <row r="21" spans="1:9" ht="20.25" customHeight="1" x14ac:dyDescent="0.2">
      <c r="A21" s="166">
        <v>3</v>
      </c>
      <c r="B21" s="166" t="s">
        <v>22</v>
      </c>
      <c r="C21" s="18" t="s">
        <v>281</v>
      </c>
      <c r="D21" s="31" t="s">
        <v>282</v>
      </c>
      <c r="E21" s="15">
        <v>3</v>
      </c>
      <c r="F21" s="16" t="s">
        <v>23</v>
      </c>
      <c r="G21" s="15">
        <v>9</v>
      </c>
      <c r="H21" s="156">
        <v>23</v>
      </c>
      <c r="I21" s="156"/>
    </row>
    <row r="22" spans="1:9" ht="20.25" customHeight="1" x14ac:dyDescent="0.2">
      <c r="A22" s="155"/>
      <c r="B22" s="155"/>
      <c r="C22" s="15" t="s">
        <v>283</v>
      </c>
      <c r="D22" s="16" t="s">
        <v>284</v>
      </c>
      <c r="E22" s="15">
        <v>3</v>
      </c>
      <c r="F22" s="16" t="s">
        <v>172</v>
      </c>
      <c r="G22" s="15">
        <v>12</v>
      </c>
      <c r="H22" s="155"/>
      <c r="I22" s="155"/>
    </row>
    <row r="23" spans="1:9" ht="20.25" customHeight="1" x14ac:dyDescent="0.2">
      <c r="A23" s="155"/>
      <c r="B23" s="155"/>
      <c r="C23" s="15"/>
      <c r="D23" s="20" t="s">
        <v>129</v>
      </c>
      <c r="E23" s="55">
        <v>1</v>
      </c>
      <c r="F23" s="22"/>
      <c r="G23" s="55">
        <v>1</v>
      </c>
      <c r="H23" s="155"/>
      <c r="I23" s="155"/>
    </row>
    <row r="24" spans="1:9" ht="20.25" customHeight="1" x14ac:dyDescent="0.2">
      <c r="A24" s="155"/>
      <c r="B24" s="155"/>
      <c r="C24" s="15"/>
      <c r="D24" s="20" t="s">
        <v>210</v>
      </c>
      <c r="E24" s="55">
        <v>1</v>
      </c>
      <c r="F24" s="22"/>
      <c r="G24" s="55">
        <v>1</v>
      </c>
      <c r="H24" s="155"/>
      <c r="I24" s="155"/>
    </row>
    <row r="25" spans="1:9" ht="20.25" customHeight="1" x14ac:dyDescent="0.2">
      <c r="A25" s="155"/>
      <c r="B25" s="155"/>
      <c r="C25" s="157" t="s">
        <v>211</v>
      </c>
      <c r="D25" s="116" t="s">
        <v>223</v>
      </c>
      <c r="E25" s="111"/>
      <c r="F25" s="117"/>
      <c r="G25" s="111"/>
      <c r="H25" s="155"/>
      <c r="I25" s="155"/>
    </row>
    <row r="26" spans="1:9" ht="20.25" customHeight="1" x14ac:dyDescent="0.35">
      <c r="A26" s="155"/>
      <c r="B26" s="155"/>
      <c r="C26" s="158"/>
      <c r="D26" s="118" t="s">
        <v>222</v>
      </c>
      <c r="E26" s="111"/>
      <c r="F26" s="117"/>
      <c r="G26" s="111"/>
      <c r="H26" s="155"/>
      <c r="I26" s="155"/>
    </row>
    <row r="27" spans="1:9" ht="20.25" customHeight="1" x14ac:dyDescent="0.35">
      <c r="A27" s="166">
        <v>4</v>
      </c>
      <c r="B27" s="166" t="s">
        <v>24</v>
      </c>
      <c r="C27" s="36" t="s">
        <v>285</v>
      </c>
      <c r="D27" s="29" t="s">
        <v>286</v>
      </c>
      <c r="E27" s="18">
        <v>3</v>
      </c>
      <c r="F27" s="30" t="s">
        <v>181</v>
      </c>
      <c r="G27" s="18">
        <v>15</v>
      </c>
      <c r="H27" s="156">
        <v>18</v>
      </c>
      <c r="I27" s="156"/>
    </row>
    <row r="28" spans="1:9" ht="20.25" customHeight="1" x14ac:dyDescent="0.2">
      <c r="A28" s="166"/>
      <c r="B28" s="166"/>
      <c r="C28" s="133"/>
      <c r="D28" s="20" t="s">
        <v>336</v>
      </c>
      <c r="E28" s="55">
        <v>1</v>
      </c>
      <c r="F28" s="22" t="s">
        <v>546</v>
      </c>
      <c r="G28" s="55">
        <v>1</v>
      </c>
      <c r="H28" s="156"/>
      <c r="I28" s="156"/>
    </row>
    <row r="29" spans="1:9" ht="20.25" customHeight="1" x14ac:dyDescent="0.2">
      <c r="A29" s="155"/>
      <c r="B29" s="155"/>
      <c r="C29" s="15"/>
      <c r="D29" s="20" t="s">
        <v>129</v>
      </c>
      <c r="E29" s="55">
        <v>1</v>
      </c>
      <c r="F29" s="22"/>
      <c r="G29" s="55">
        <v>1</v>
      </c>
      <c r="H29" s="155"/>
      <c r="I29" s="155"/>
    </row>
    <row r="30" spans="1:9" ht="20.25" customHeight="1" x14ac:dyDescent="0.2">
      <c r="A30" s="155"/>
      <c r="B30" s="155"/>
      <c r="C30" s="15"/>
      <c r="D30" s="20" t="s">
        <v>210</v>
      </c>
      <c r="E30" s="55">
        <v>1</v>
      </c>
      <c r="F30" s="22"/>
      <c r="G30" s="55">
        <v>1</v>
      </c>
      <c r="H30" s="155"/>
      <c r="I30" s="155"/>
    </row>
    <row r="31" spans="1:9" ht="20.25" customHeight="1" x14ac:dyDescent="0.2">
      <c r="A31" s="155"/>
      <c r="B31" s="155"/>
      <c r="C31" s="111" t="s">
        <v>211</v>
      </c>
      <c r="D31" s="116" t="s">
        <v>224</v>
      </c>
      <c r="E31" s="111"/>
      <c r="F31" s="117"/>
      <c r="G31" s="111"/>
      <c r="H31" s="155"/>
      <c r="I31" s="155"/>
    </row>
    <row r="32" spans="1:9" ht="20.25" customHeight="1" x14ac:dyDescent="0.2">
      <c r="A32" s="58"/>
      <c r="B32" s="58"/>
      <c r="C32" s="57"/>
      <c r="D32" s="58"/>
      <c r="E32" s="57"/>
      <c r="F32" s="59"/>
      <c r="G32" s="57"/>
      <c r="H32" s="58"/>
      <c r="I32" s="58"/>
    </row>
    <row r="33" spans="1:9" ht="20.25" customHeight="1" x14ac:dyDescent="0.2">
      <c r="A33" s="58"/>
      <c r="B33" s="58"/>
      <c r="C33" s="57"/>
      <c r="D33" s="58"/>
      <c r="E33" s="57"/>
      <c r="F33" s="59"/>
      <c r="G33" s="57"/>
      <c r="H33" s="58"/>
      <c r="I33" s="58"/>
    </row>
    <row r="34" spans="1:9" s="33" customFormat="1" ht="20.25" customHeight="1" x14ac:dyDescent="0.2">
      <c r="A34" s="73" t="s">
        <v>1</v>
      </c>
      <c r="B34" s="73" t="s">
        <v>2</v>
      </c>
      <c r="C34" s="73" t="s">
        <v>3</v>
      </c>
      <c r="D34" s="73" t="s">
        <v>4</v>
      </c>
      <c r="E34" s="73" t="s">
        <v>5</v>
      </c>
      <c r="F34" s="73" t="s">
        <v>6</v>
      </c>
      <c r="G34" s="73" t="s">
        <v>7</v>
      </c>
      <c r="H34" s="73" t="s">
        <v>8</v>
      </c>
      <c r="I34" s="73" t="s">
        <v>9</v>
      </c>
    </row>
    <row r="35" spans="1:9" ht="20.25" customHeight="1" x14ac:dyDescent="0.2">
      <c r="A35" s="167">
        <v>5</v>
      </c>
      <c r="B35" s="167" t="s">
        <v>26</v>
      </c>
      <c r="C35" s="138" t="s">
        <v>287</v>
      </c>
      <c r="D35" s="139" t="s">
        <v>282</v>
      </c>
      <c r="E35" s="138">
        <v>2</v>
      </c>
      <c r="F35" s="139" t="s">
        <v>265</v>
      </c>
      <c r="G35" s="138">
        <v>16</v>
      </c>
      <c r="H35" s="165">
        <v>18</v>
      </c>
      <c r="I35" s="165"/>
    </row>
    <row r="36" spans="1:9" ht="20.25" customHeight="1" x14ac:dyDescent="0.2">
      <c r="A36" s="155"/>
      <c r="B36" s="155"/>
      <c r="C36" s="15"/>
      <c r="D36" s="20" t="s">
        <v>129</v>
      </c>
      <c r="E36" s="55">
        <v>1</v>
      </c>
      <c r="F36" s="22"/>
      <c r="G36" s="55">
        <v>1</v>
      </c>
      <c r="H36" s="155"/>
      <c r="I36" s="155"/>
    </row>
    <row r="37" spans="1:9" ht="20.25" customHeight="1" x14ac:dyDescent="0.2">
      <c r="A37" s="155"/>
      <c r="B37" s="155"/>
      <c r="C37" s="15"/>
      <c r="D37" s="20" t="s">
        <v>210</v>
      </c>
      <c r="E37" s="55">
        <v>1</v>
      </c>
      <c r="F37" s="22"/>
      <c r="G37" s="55">
        <v>1</v>
      </c>
      <c r="H37" s="155"/>
      <c r="I37" s="155"/>
    </row>
    <row r="38" spans="1:9" ht="20.25" customHeight="1" x14ac:dyDescent="0.2">
      <c r="A38" s="155"/>
      <c r="B38" s="155"/>
      <c r="C38" s="111" t="s">
        <v>211</v>
      </c>
      <c r="D38" s="116" t="s">
        <v>225</v>
      </c>
      <c r="E38" s="111"/>
      <c r="F38" s="117"/>
      <c r="G38" s="111"/>
      <c r="H38" s="155"/>
      <c r="I38" s="155"/>
    </row>
    <row r="39" spans="1:9" ht="20.25" customHeight="1" x14ac:dyDescent="0.2">
      <c r="A39" s="156">
        <v>6</v>
      </c>
      <c r="B39" s="166" t="s">
        <v>113</v>
      </c>
      <c r="C39" s="18" t="s">
        <v>281</v>
      </c>
      <c r="D39" s="31" t="s">
        <v>282</v>
      </c>
      <c r="E39" s="15">
        <v>3</v>
      </c>
      <c r="F39" s="16" t="s">
        <v>30</v>
      </c>
      <c r="G39" s="15">
        <v>12</v>
      </c>
      <c r="H39" s="156">
        <v>18</v>
      </c>
      <c r="I39" s="156"/>
    </row>
    <row r="40" spans="1:9" ht="20.25" customHeight="1" x14ac:dyDescent="0.2">
      <c r="A40" s="156"/>
      <c r="B40" s="166"/>
      <c r="C40" s="18" t="s">
        <v>289</v>
      </c>
      <c r="D40" s="31" t="s">
        <v>288</v>
      </c>
      <c r="E40" s="15">
        <v>2</v>
      </c>
      <c r="F40" s="17" t="s">
        <v>15</v>
      </c>
      <c r="G40" s="15">
        <v>2</v>
      </c>
      <c r="H40" s="156"/>
      <c r="I40" s="156"/>
    </row>
    <row r="41" spans="1:9" ht="20.25" customHeight="1" x14ac:dyDescent="0.2">
      <c r="A41" s="156"/>
      <c r="B41" s="166"/>
      <c r="C41" s="18" t="s">
        <v>287</v>
      </c>
      <c r="D41" s="31" t="s">
        <v>282</v>
      </c>
      <c r="E41" s="15">
        <v>2</v>
      </c>
      <c r="F41" s="17" t="s">
        <v>547</v>
      </c>
      <c r="G41" s="15">
        <v>2</v>
      </c>
      <c r="H41" s="156"/>
      <c r="I41" s="156"/>
    </row>
    <row r="42" spans="1:9" ht="20.25" customHeight="1" x14ac:dyDescent="0.2">
      <c r="A42" s="156"/>
      <c r="B42" s="166"/>
      <c r="C42" s="15"/>
      <c r="D42" s="20" t="s">
        <v>147</v>
      </c>
      <c r="E42" s="55">
        <v>1</v>
      </c>
      <c r="F42" s="22"/>
      <c r="G42" s="55">
        <v>1</v>
      </c>
      <c r="H42" s="156"/>
      <c r="I42" s="156"/>
    </row>
    <row r="43" spans="1:9" ht="20.25" customHeight="1" x14ac:dyDescent="0.2">
      <c r="A43" s="156"/>
      <c r="B43" s="166"/>
      <c r="C43" s="15"/>
      <c r="D43" s="20" t="s">
        <v>210</v>
      </c>
      <c r="E43" s="55">
        <v>1</v>
      </c>
      <c r="F43" s="22"/>
      <c r="G43" s="55">
        <v>1</v>
      </c>
      <c r="H43" s="156"/>
      <c r="I43" s="156"/>
    </row>
    <row r="44" spans="1:9" s="33" customFormat="1" ht="20.25" customHeight="1" x14ac:dyDescent="0.2">
      <c r="A44" s="156"/>
      <c r="B44" s="166"/>
      <c r="C44" s="111" t="s">
        <v>211</v>
      </c>
      <c r="D44" s="116" t="s">
        <v>230</v>
      </c>
      <c r="E44" s="111"/>
      <c r="F44" s="117"/>
      <c r="G44" s="111"/>
      <c r="H44" s="156"/>
      <c r="I44" s="156"/>
    </row>
    <row r="45" spans="1:9" ht="20.25" customHeight="1" x14ac:dyDescent="0.2">
      <c r="A45" s="166">
        <v>7</v>
      </c>
      <c r="B45" s="166" t="s">
        <v>27</v>
      </c>
      <c r="C45" s="15" t="s">
        <v>291</v>
      </c>
      <c r="D45" s="16" t="s">
        <v>277</v>
      </c>
      <c r="E45" s="15">
        <v>2</v>
      </c>
      <c r="F45" s="32" t="s">
        <v>161</v>
      </c>
      <c r="G45" s="15">
        <v>14</v>
      </c>
      <c r="H45" s="156">
        <v>19</v>
      </c>
      <c r="I45" s="156"/>
    </row>
    <row r="46" spans="1:9" ht="20.25" customHeight="1" x14ac:dyDescent="0.2">
      <c r="A46" s="166"/>
      <c r="B46" s="166"/>
      <c r="C46" s="15" t="s">
        <v>283</v>
      </c>
      <c r="D46" s="16" t="s">
        <v>284</v>
      </c>
      <c r="E46" s="15">
        <v>3</v>
      </c>
      <c r="F46" s="17" t="s">
        <v>173</v>
      </c>
      <c r="G46" s="15">
        <v>3</v>
      </c>
      <c r="H46" s="156"/>
      <c r="I46" s="156"/>
    </row>
    <row r="47" spans="1:9" ht="20.25" customHeight="1" x14ac:dyDescent="0.2">
      <c r="A47" s="155"/>
      <c r="B47" s="155"/>
      <c r="C47" s="15"/>
      <c r="D47" s="20" t="s">
        <v>28</v>
      </c>
      <c r="E47" s="55">
        <v>1</v>
      </c>
      <c r="F47" s="22"/>
      <c r="G47" s="55">
        <v>1</v>
      </c>
      <c r="H47" s="155"/>
      <c r="I47" s="155"/>
    </row>
    <row r="48" spans="1:9" ht="20.25" customHeight="1" x14ac:dyDescent="0.2">
      <c r="A48" s="155"/>
      <c r="B48" s="155"/>
      <c r="C48" s="15"/>
      <c r="D48" s="20" t="s">
        <v>210</v>
      </c>
      <c r="E48" s="55">
        <v>1</v>
      </c>
      <c r="F48" s="22"/>
      <c r="G48" s="55">
        <v>1</v>
      </c>
      <c r="H48" s="155"/>
      <c r="I48" s="155"/>
    </row>
    <row r="49" spans="1:9" ht="20.25" customHeight="1" x14ac:dyDescent="0.2">
      <c r="A49" s="155"/>
      <c r="B49" s="155"/>
      <c r="C49" s="111" t="s">
        <v>211</v>
      </c>
      <c r="D49" s="116" t="s">
        <v>226</v>
      </c>
      <c r="E49" s="111"/>
      <c r="F49" s="117"/>
      <c r="G49" s="111"/>
      <c r="H49" s="155"/>
      <c r="I49" s="155"/>
    </row>
    <row r="50" spans="1:9" ht="20.25" customHeight="1" x14ac:dyDescent="0.2">
      <c r="A50" s="166">
        <v>8</v>
      </c>
      <c r="B50" s="166" t="s">
        <v>269</v>
      </c>
      <c r="C50" s="15" t="s">
        <v>292</v>
      </c>
      <c r="D50" s="16" t="s">
        <v>275</v>
      </c>
      <c r="E50" s="15">
        <v>3</v>
      </c>
      <c r="F50" s="17" t="s">
        <v>293</v>
      </c>
      <c r="G50" s="15">
        <v>9</v>
      </c>
      <c r="H50" s="156">
        <v>25</v>
      </c>
      <c r="I50" s="166"/>
    </row>
    <row r="51" spans="1:9" ht="20.25" customHeight="1" x14ac:dyDescent="0.2">
      <c r="A51" s="155"/>
      <c r="B51" s="155"/>
      <c r="C51" s="15" t="s">
        <v>294</v>
      </c>
      <c r="D51" s="16" t="s">
        <v>286</v>
      </c>
      <c r="E51" s="15">
        <v>2</v>
      </c>
      <c r="F51" s="16" t="s">
        <v>295</v>
      </c>
      <c r="G51" s="15">
        <v>10</v>
      </c>
      <c r="H51" s="155"/>
      <c r="I51" s="155"/>
    </row>
    <row r="52" spans="1:9" ht="20.25" customHeight="1" x14ac:dyDescent="0.2">
      <c r="A52" s="155"/>
      <c r="B52" s="155"/>
      <c r="C52" s="15" t="s">
        <v>296</v>
      </c>
      <c r="D52" s="16" t="s">
        <v>297</v>
      </c>
      <c r="E52" s="15">
        <v>2</v>
      </c>
      <c r="F52" s="17" t="s">
        <v>36</v>
      </c>
      <c r="G52" s="15">
        <v>2</v>
      </c>
      <c r="H52" s="155"/>
      <c r="I52" s="155"/>
    </row>
    <row r="53" spans="1:9" ht="20.25" customHeight="1" x14ac:dyDescent="0.2">
      <c r="A53" s="155"/>
      <c r="B53" s="155"/>
      <c r="C53" s="15"/>
      <c r="D53" s="16" t="s">
        <v>554</v>
      </c>
      <c r="E53" s="15">
        <v>2</v>
      </c>
      <c r="F53" s="17" t="s">
        <v>89</v>
      </c>
      <c r="G53" s="15">
        <v>2</v>
      </c>
      <c r="H53" s="155"/>
      <c r="I53" s="155"/>
    </row>
    <row r="54" spans="1:9" ht="20.25" customHeight="1" x14ac:dyDescent="0.2">
      <c r="A54" s="155"/>
      <c r="B54" s="155"/>
      <c r="C54" s="15"/>
      <c r="D54" s="20" t="s">
        <v>147</v>
      </c>
      <c r="E54" s="55">
        <v>1</v>
      </c>
      <c r="F54" s="22"/>
      <c r="G54" s="55">
        <v>1</v>
      </c>
      <c r="H54" s="155"/>
      <c r="I54" s="155"/>
    </row>
    <row r="55" spans="1:9" ht="20.25" customHeight="1" x14ac:dyDescent="0.2">
      <c r="A55" s="155"/>
      <c r="B55" s="155"/>
      <c r="C55" s="15"/>
      <c r="D55" s="20" t="s">
        <v>210</v>
      </c>
      <c r="E55" s="55">
        <v>1</v>
      </c>
      <c r="F55" s="22"/>
      <c r="G55" s="55">
        <v>1</v>
      </c>
      <c r="H55" s="155"/>
      <c r="I55" s="155"/>
    </row>
    <row r="56" spans="1:9" ht="20.25" customHeight="1" x14ac:dyDescent="0.2">
      <c r="A56" s="155"/>
      <c r="B56" s="155"/>
      <c r="C56" s="157" t="s">
        <v>211</v>
      </c>
      <c r="D56" s="116" t="s">
        <v>227</v>
      </c>
      <c r="E56" s="111"/>
      <c r="F56" s="117"/>
      <c r="G56" s="111"/>
      <c r="H56" s="155"/>
      <c r="I56" s="155"/>
    </row>
    <row r="57" spans="1:9" ht="20.25" customHeight="1" x14ac:dyDescent="0.2">
      <c r="A57" s="155"/>
      <c r="B57" s="155"/>
      <c r="C57" s="158"/>
      <c r="D57" s="123" t="s">
        <v>228</v>
      </c>
      <c r="E57" s="111"/>
      <c r="F57" s="117"/>
      <c r="G57" s="111"/>
      <c r="H57" s="155"/>
      <c r="I57" s="155"/>
    </row>
    <row r="58" spans="1:9" ht="20.25" customHeight="1" x14ac:dyDescent="0.2">
      <c r="A58" s="166">
        <v>9</v>
      </c>
      <c r="B58" s="166" t="s">
        <v>29</v>
      </c>
      <c r="C58" s="15" t="s">
        <v>276</v>
      </c>
      <c r="D58" s="16" t="s">
        <v>277</v>
      </c>
      <c r="E58" s="15">
        <v>3</v>
      </c>
      <c r="F58" s="16" t="s">
        <v>12</v>
      </c>
      <c r="G58" s="15">
        <v>12</v>
      </c>
      <c r="H58" s="156">
        <v>18</v>
      </c>
      <c r="I58" s="166"/>
    </row>
    <row r="59" spans="1:9" ht="20.25" customHeight="1" x14ac:dyDescent="0.2">
      <c r="A59" s="155"/>
      <c r="B59" s="155"/>
      <c r="C59" s="15" t="s">
        <v>278</v>
      </c>
      <c r="D59" s="16" t="s">
        <v>279</v>
      </c>
      <c r="E59" s="15">
        <v>2</v>
      </c>
      <c r="F59" s="28" t="s">
        <v>141</v>
      </c>
      <c r="G59" s="15">
        <v>4</v>
      </c>
      <c r="H59" s="155"/>
      <c r="I59" s="155"/>
    </row>
    <row r="60" spans="1:9" ht="20.25" customHeight="1" x14ac:dyDescent="0.2">
      <c r="A60" s="155"/>
      <c r="B60" s="155"/>
      <c r="C60" s="15"/>
      <c r="D60" s="20" t="s">
        <v>147</v>
      </c>
      <c r="E60" s="55">
        <v>1</v>
      </c>
      <c r="F60" s="22"/>
      <c r="G60" s="55">
        <v>1</v>
      </c>
      <c r="H60" s="155"/>
      <c r="I60" s="155"/>
    </row>
    <row r="61" spans="1:9" ht="20.25" customHeight="1" x14ac:dyDescent="0.2">
      <c r="A61" s="155"/>
      <c r="B61" s="155"/>
      <c r="C61" s="15"/>
      <c r="D61" s="20" t="s">
        <v>210</v>
      </c>
      <c r="E61" s="55">
        <v>1</v>
      </c>
      <c r="F61" s="22"/>
      <c r="G61" s="55">
        <v>1</v>
      </c>
      <c r="H61" s="155"/>
      <c r="I61" s="155"/>
    </row>
    <row r="62" spans="1:9" ht="20.25" customHeight="1" x14ac:dyDescent="0.2">
      <c r="A62" s="155"/>
      <c r="B62" s="155"/>
      <c r="C62" s="111" t="s">
        <v>211</v>
      </c>
      <c r="D62" s="116" t="s">
        <v>212</v>
      </c>
      <c r="E62" s="111"/>
      <c r="F62" s="117"/>
      <c r="G62" s="111"/>
      <c r="H62" s="155"/>
      <c r="I62" s="155"/>
    </row>
    <row r="63" spans="1:9" ht="20.25" customHeight="1" x14ac:dyDescent="0.2">
      <c r="A63" s="166">
        <v>10</v>
      </c>
      <c r="B63" s="166" t="s">
        <v>298</v>
      </c>
      <c r="C63" s="15" t="s">
        <v>164</v>
      </c>
      <c r="D63" s="16" t="s">
        <v>139</v>
      </c>
      <c r="E63" s="15">
        <v>3</v>
      </c>
      <c r="F63" s="16" t="s">
        <v>165</v>
      </c>
      <c r="G63" s="15">
        <v>15</v>
      </c>
      <c r="H63" s="156">
        <v>17</v>
      </c>
      <c r="I63" s="166"/>
    </row>
    <row r="64" spans="1:9" ht="20.25" customHeight="1" x14ac:dyDescent="0.2">
      <c r="A64" s="155"/>
      <c r="B64" s="155"/>
      <c r="C64" s="15"/>
      <c r="D64" s="20" t="s">
        <v>129</v>
      </c>
      <c r="E64" s="55">
        <v>1</v>
      </c>
      <c r="F64" s="22"/>
      <c r="G64" s="55">
        <v>1</v>
      </c>
      <c r="H64" s="155"/>
      <c r="I64" s="155"/>
    </row>
    <row r="65" spans="1:9" ht="20.25" customHeight="1" x14ac:dyDescent="0.2">
      <c r="A65" s="155"/>
      <c r="B65" s="155"/>
      <c r="C65" s="15"/>
      <c r="D65" s="20" t="s">
        <v>210</v>
      </c>
      <c r="E65" s="55">
        <v>1</v>
      </c>
      <c r="F65" s="22"/>
      <c r="G65" s="55">
        <v>1</v>
      </c>
      <c r="H65" s="155"/>
      <c r="I65" s="155"/>
    </row>
    <row r="66" spans="1:9" ht="20.25" customHeight="1" x14ac:dyDescent="0.2">
      <c r="A66" s="155"/>
      <c r="B66" s="155"/>
      <c r="C66" s="111" t="s">
        <v>211</v>
      </c>
      <c r="D66" s="116" t="s">
        <v>225</v>
      </c>
      <c r="E66" s="111"/>
      <c r="F66" s="117"/>
      <c r="G66" s="111"/>
      <c r="H66" s="155"/>
      <c r="I66" s="155"/>
    </row>
    <row r="67" spans="1:9" ht="20.25" customHeight="1" x14ac:dyDescent="0.2">
      <c r="A67" s="58"/>
      <c r="B67" s="58"/>
      <c r="C67" s="57"/>
      <c r="D67" s="58"/>
      <c r="E67" s="57"/>
      <c r="F67" s="59"/>
      <c r="G67" s="57"/>
      <c r="H67" s="58"/>
      <c r="I67" s="58"/>
    </row>
    <row r="68" spans="1:9" ht="20.25" customHeight="1" x14ac:dyDescent="0.2">
      <c r="A68" s="58"/>
      <c r="B68" s="58"/>
      <c r="C68" s="57"/>
      <c r="D68" s="58"/>
      <c r="E68" s="57"/>
      <c r="F68" s="59"/>
      <c r="G68" s="57"/>
      <c r="H68" s="58"/>
      <c r="I68" s="58"/>
    </row>
    <row r="69" spans="1:9" ht="20.25" customHeight="1" x14ac:dyDescent="0.2">
      <c r="A69" s="58"/>
      <c r="B69" s="58"/>
      <c r="C69" s="57"/>
      <c r="D69" s="58"/>
      <c r="E69" s="57"/>
      <c r="F69" s="59"/>
      <c r="G69" s="57"/>
      <c r="H69" s="58"/>
      <c r="I69" s="58"/>
    </row>
    <row r="70" spans="1:9" ht="20.25" customHeight="1" x14ac:dyDescent="0.2">
      <c r="A70" s="73" t="s">
        <v>1</v>
      </c>
      <c r="B70" s="73" t="s">
        <v>2</v>
      </c>
      <c r="C70" s="73" t="s">
        <v>3</v>
      </c>
      <c r="D70" s="73" t="s">
        <v>4</v>
      </c>
      <c r="E70" s="73" t="s">
        <v>5</v>
      </c>
      <c r="F70" s="73" t="s">
        <v>6</v>
      </c>
      <c r="G70" s="73" t="s">
        <v>7</v>
      </c>
      <c r="H70" s="73" t="s">
        <v>8</v>
      </c>
      <c r="I70" s="73" t="s">
        <v>9</v>
      </c>
    </row>
    <row r="71" spans="1:9" ht="20.25" customHeight="1" x14ac:dyDescent="0.2">
      <c r="A71" s="166">
        <v>11</v>
      </c>
      <c r="B71" s="166" t="s">
        <v>73</v>
      </c>
      <c r="C71" s="15" t="s">
        <v>292</v>
      </c>
      <c r="D71" s="16" t="s">
        <v>275</v>
      </c>
      <c r="E71" s="15">
        <v>3</v>
      </c>
      <c r="F71" s="28" t="s">
        <v>299</v>
      </c>
      <c r="G71" s="15">
        <v>12</v>
      </c>
      <c r="H71" s="156">
        <v>18</v>
      </c>
      <c r="I71" s="166"/>
    </row>
    <row r="72" spans="1:9" ht="20.25" customHeight="1" x14ac:dyDescent="0.2">
      <c r="A72" s="166"/>
      <c r="B72" s="166"/>
      <c r="C72" s="15">
        <v>23202</v>
      </c>
      <c r="D72" s="16" t="s">
        <v>286</v>
      </c>
      <c r="E72" s="15">
        <v>2</v>
      </c>
      <c r="F72" s="17" t="s">
        <v>202</v>
      </c>
      <c r="G72" s="15">
        <v>4</v>
      </c>
      <c r="H72" s="156"/>
      <c r="I72" s="166"/>
    </row>
    <row r="73" spans="1:9" ht="20.25" customHeight="1" x14ac:dyDescent="0.2">
      <c r="A73" s="166"/>
      <c r="B73" s="166"/>
      <c r="C73" s="55"/>
      <c r="D73" s="20" t="s">
        <v>216</v>
      </c>
      <c r="E73" s="55">
        <v>1</v>
      </c>
      <c r="F73" s="22"/>
      <c r="G73" s="55">
        <v>1</v>
      </c>
      <c r="H73" s="156"/>
      <c r="I73" s="166"/>
    </row>
    <row r="74" spans="1:9" ht="20.25" customHeight="1" x14ac:dyDescent="0.2">
      <c r="A74" s="166"/>
      <c r="B74" s="166"/>
      <c r="C74" s="55"/>
      <c r="D74" s="20" t="s">
        <v>210</v>
      </c>
      <c r="E74" s="55">
        <v>1</v>
      </c>
      <c r="F74" s="22"/>
      <c r="G74" s="55">
        <v>1</v>
      </c>
      <c r="H74" s="156"/>
      <c r="I74" s="166"/>
    </row>
    <row r="75" spans="1:9" s="33" customFormat="1" ht="20.25" customHeight="1" x14ac:dyDescent="0.2">
      <c r="A75" s="166"/>
      <c r="B75" s="166"/>
      <c r="C75" s="111" t="s">
        <v>211</v>
      </c>
      <c r="D75" s="116" t="s">
        <v>219</v>
      </c>
      <c r="E75" s="111"/>
      <c r="F75" s="117"/>
      <c r="G75" s="111"/>
      <c r="H75" s="156"/>
      <c r="I75" s="166"/>
    </row>
    <row r="76" spans="1:9" ht="20.25" customHeight="1" x14ac:dyDescent="0.2">
      <c r="A76" s="154">
        <v>12</v>
      </c>
      <c r="B76" s="154" t="s">
        <v>229</v>
      </c>
      <c r="C76" s="15" t="s">
        <v>300</v>
      </c>
      <c r="D76" s="16" t="s">
        <v>284</v>
      </c>
      <c r="E76" s="15">
        <v>2</v>
      </c>
      <c r="F76" s="17" t="s">
        <v>142</v>
      </c>
      <c r="G76" s="15">
        <v>14</v>
      </c>
      <c r="H76" s="156">
        <v>21</v>
      </c>
      <c r="I76" s="154"/>
    </row>
    <row r="77" spans="1:9" ht="20.25" customHeight="1" x14ac:dyDescent="0.2">
      <c r="A77" s="154"/>
      <c r="B77" s="154"/>
      <c r="C77" s="15" t="s">
        <v>283</v>
      </c>
      <c r="D77" s="16" t="s">
        <v>284</v>
      </c>
      <c r="E77" s="15">
        <v>3</v>
      </c>
      <c r="F77" s="17" t="s">
        <v>174</v>
      </c>
      <c r="G77" s="15">
        <v>3</v>
      </c>
      <c r="H77" s="156"/>
      <c r="I77" s="154"/>
    </row>
    <row r="78" spans="1:9" ht="20.25" customHeight="1" x14ac:dyDescent="0.2">
      <c r="A78" s="154"/>
      <c r="B78" s="154"/>
      <c r="C78" s="15"/>
      <c r="D78" s="16" t="s">
        <v>554</v>
      </c>
      <c r="E78" s="15">
        <v>2</v>
      </c>
      <c r="F78" s="17" t="s">
        <v>548</v>
      </c>
      <c r="G78" s="15">
        <v>2</v>
      </c>
      <c r="H78" s="156"/>
      <c r="I78" s="154"/>
    </row>
    <row r="79" spans="1:9" ht="20.25" customHeight="1" x14ac:dyDescent="0.2">
      <c r="A79" s="154"/>
      <c r="B79" s="154"/>
      <c r="C79" s="55"/>
      <c r="D79" s="20" t="s">
        <v>147</v>
      </c>
      <c r="E79" s="55">
        <v>1</v>
      </c>
      <c r="F79" s="22"/>
      <c r="G79" s="55">
        <v>1</v>
      </c>
      <c r="H79" s="156"/>
      <c r="I79" s="154"/>
    </row>
    <row r="80" spans="1:9" ht="20.25" customHeight="1" x14ac:dyDescent="0.2">
      <c r="A80" s="154"/>
      <c r="B80" s="154"/>
      <c r="C80" s="55"/>
      <c r="D80" s="20" t="s">
        <v>210</v>
      </c>
      <c r="E80" s="55">
        <v>1</v>
      </c>
      <c r="F80" s="22"/>
      <c r="G80" s="55">
        <v>1</v>
      </c>
      <c r="H80" s="156"/>
      <c r="I80" s="154"/>
    </row>
    <row r="81" spans="1:15" ht="20.25" customHeight="1" x14ac:dyDescent="0.2">
      <c r="A81" s="154"/>
      <c r="B81" s="154"/>
      <c r="C81" s="111" t="s">
        <v>211</v>
      </c>
      <c r="D81" s="116" t="s">
        <v>230</v>
      </c>
      <c r="E81" s="111"/>
      <c r="F81" s="117"/>
      <c r="G81" s="111"/>
      <c r="H81" s="156"/>
      <c r="I81" s="154"/>
    </row>
    <row r="82" spans="1:15" ht="20.25" customHeight="1" x14ac:dyDescent="0.35">
      <c r="A82" s="152" t="s">
        <v>7</v>
      </c>
      <c r="B82" s="152"/>
      <c r="C82" s="152"/>
      <c r="D82" s="152"/>
      <c r="E82" s="152"/>
      <c r="F82" s="152"/>
      <c r="G82" s="152"/>
      <c r="H82" s="85">
        <f>SUM(H9:H81)</f>
        <v>237</v>
      </c>
      <c r="I82" s="29"/>
      <c r="J82" s="11"/>
      <c r="K82" s="11"/>
      <c r="L82" s="11"/>
      <c r="M82" s="11"/>
      <c r="N82" s="11"/>
      <c r="O82" s="11"/>
    </row>
    <row r="83" spans="1:15" ht="20.25" customHeight="1" x14ac:dyDescent="0.35">
      <c r="A83" s="91" t="s">
        <v>82</v>
      </c>
      <c r="B83" s="92"/>
      <c r="C83" s="92"/>
      <c r="D83" s="92"/>
      <c r="E83" s="82"/>
      <c r="F83" s="92"/>
      <c r="G83" s="82"/>
      <c r="H83" s="92" t="s">
        <v>19</v>
      </c>
      <c r="I83" s="92"/>
      <c r="J83" s="11"/>
      <c r="K83" s="11"/>
      <c r="L83" s="11"/>
      <c r="M83" s="11"/>
      <c r="N83" s="11"/>
      <c r="O83" s="11"/>
    </row>
    <row r="84" spans="1:15" ht="20.25" customHeight="1" x14ac:dyDescent="0.35">
      <c r="A84" s="74"/>
      <c r="B84" s="74" t="s">
        <v>108</v>
      </c>
      <c r="C84" s="74"/>
      <c r="D84" s="74"/>
      <c r="E84" s="76"/>
      <c r="F84" s="74"/>
      <c r="G84" s="76"/>
      <c r="H84" s="74"/>
      <c r="I84" s="74"/>
      <c r="J84" s="11"/>
      <c r="K84" s="11"/>
      <c r="L84" s="11"/>
      <c r="M84" s="11"/>
      <c r="N84" s="11"/>
      <c r="O84" s="11"/>
    </row>
    <row r="85" spans="1:15" ht="20.25" customHeight="1" x14ac:dyDescent="0.35">
      <c r="A85" s="74"/>
      <c r="B85" s="74" t="s">
        <v>110</v>
      </c>
      <c r="C85" s="74"/>
      <c r="D85" s="74"/>
      <c r="E85" s="76"/>
      <c r="F85" s="74"/>
      <c r="G85" s="76"/>
      <c r="H85" s="74"/>
      <c r="I85" s="74"/>
      <c r="J85" s="11"/>
      <c r="K85" s="11"/>
      <c r="L85" s="11"/>
      <c r="M85" s="11"/>
      <c r="N85" s="11"/>
      <c r="O85" s="11"/>
    </row>
    <row r="86" spans="1:15" ht="20.25" customHeight="1" x14ac:dyDescent="0.35">
      <c r="A86" s="74"/>
      <c r="B86" s="74" t="s">
        <v>111</v>
      </c>
      <c r="C86" s="74"/>
      <c r="D86" s="74"/>
      <c r="E86" s="76"/>
      <c r="F86" s="74"/>
      <c r="G86" s="76"/>
      <c r="H86" s="74"/>
      <c r="I86" s="74"/>
      <c r="J86" s="11"/>
      <c r="K86" s="11"/>
      <c r="L86" s="11"/>
      <c r="M86" s="11"/>
      <c r="N86" s="11"/>
      <c r="O86" s="11"/>
    </row>
  </sheetData>
  <mergeCells count="57">
    <mergeCell ref="I39:I44"/>
    <mergeCell ref="H39:H44"/>
    <mergeCell ref="A82:G82"/>
    <mergeCell ref="H76:H81"/>
    <mergeCell ref="I71:I75"/>
    <mergeCell ref="B76:B81"/>
    <mergeCell ref="A45:A49"/>
    <mergeCell ref="A50:A57"/>
    <mergeCell ref="I63:I66"/>
    <mergeCell ref="I76:I81"/>
    <mergeCell ref="I58:I62"/>
    <mergeCell ref="I50:I57"/>
    <mergeCell ref="H45:H49"/>
    <mergeCell ref="I45:I49"/>
    <mergeCell ref="H50:H57"/>
    <mergeCell ref="H71:H75"/>
    <mergeCell ref="A35:A38"/>
    <mergeCell ref="B45:B49"/>
    <mergeCell ref="B39:B44"/>
    <mergeCell ref="A58:A62"/>
    <mergeCell ref="A39:A44"/>
    <mergeCell ref="A76:A81"/>
    <mergeCell ref="I21:I26"/>
    <mergeCell ref="I27:I31"/>
    <mergeCell ref="I35:I38"/>
    <mergeCell ref="A21:A26"/>
    <mergeCell ref="A71:A75"/>
    <mergeCell ref="H27:H31"/>
    <mergeCell ref="H21:H26"/>
    <mergeCell ref="B58:B62"/>
    <mergeCell ref="B50:B57"/>
    <mergeCell ref="B63:B66"/>
    <mergeCell ref="A63:A66"/>
    <mergeCell ref="H63:H66"/>
    <mergeCell ref="B35:B38"/>
    <mergeCell ref="B21:B26"/>
    <mergeCell ref="A27:A31"/>
    <mergeCell ref="H35:H38"/>
    <mergeCell ref="B9:B14"/>
    <mergeCell ref="H58:H62"/>
    <mergeCell ref="B27:B31"/>
    <mergeCell ref="B71:B75"/>
    <mergeCell ref="C25:C26"/>
    <mergeCell ref="C56:C57"/>
    <mergeCell ref="I9:I14"/>
    <mergeCell ref="H9:H14"/>
    <mergeCell ref="I15:I20"/>
    <mergeCell ref="A9:A14"/>
    <mergeCell ref="A15:A20"/>
    <mergeCell ref="B15:B20"/>
    <mergeCell ref="H15:H20"/>
    <mergeCell ref="C13:C14"/>
    <mergeCell ref="A1:I1"/>
    <mergeCell ref="A2:I2"/>
    <mergeCell ref="B4:D4"/>
    <mergeCell ref="B5:D5"/>
    <mergeCell ref="B7:D7"/>
  </mergeCells>
  <phoneticPr fontId="10" type="noConversion"/>
  <pageMargins left="0.7" right="0.7" top="0.75" bottom="0.75" header="0" footer="0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87"/>
  <sheetViews>
    <sheetView view="pageLayout" topLeftCell="A181" zoomScale="115" zoomScaleNormal="175" zoomScalePageLayoutView="115" workbookViewId="0">
      <selection activeCell="D158" sqref="D158"/>
    </sheetView>
  </sheetViews>
  <sheetFormatPr baseColWidth="10" defaultColWidth="14.5" defaultRowHeight="20.25" customHeight="1" x14ac:dyDescent="0.4"/>
  <cols>
    <col min="1" max="1" width="3.5" style="98" customWidth="1"/>
    <col min="2" max="2" width="21.33203125" style="98" customWidth="1"/>
    <col min="3" max="3" width="7.5" style="98" customWidth="1"/>
    <col min="4" max="4" width="25.83203125" style="98" customWidth="1"/>
    <col min="5" max="5" width="3.83203125" style="98" customWidth="1"/>
    <col min="6" max="6" width="12.5" style="98" customWidth="1"/>
    <col min="7" max="7" width="4.5" style="98" customWidth="1"/>
    <col min="8" max="8" width="8.5" style="98" customWidth="1"/>
    <col min="9" max="9" width="10.1640625" style="98" customWidth="1"/>
    <col min="10" max="10" width="9" style="98" customWidth="1"/>
    <col min="11" max="11" width="8" style="98" customWidth="1"/>
    <col min="12" max="16384" width="14.5" style="98"/>
  </cols>
  <sheetData>
    <row r="1" spans="1:16" s="75" customFormat="1" ht="20.25" customHeight="1" x14ac:dyDescent="0.35">
      <c r="A1" s="168" t="s">
        <v>301</v>
      </c>
      <c r="B1" s="169"/>
      <c r="C1" s="169"/>
      <c r="D1" s="169"/>
      <c r="E1" s="169"/>
      <c r="F1" s="169"/>
      <c r="G1" s="169"/>
      <c r="H1" s="169"/>
      <c r="I1" s="169"/>
      <c r="J1" s="74"/>
      <c r="K1" s="74"/>
      <c r="L1" s="74"/>
      <c r="M1" s="74"/>
      <c r="N1" s="74"/>
      <c r="O1" s="74"/>
      <c r="P1" s="74"/>
    </row>
    <row r="2" spans="1:16" s="75" customFormat="1" ht="20.25" customHeight="1" x14ac:dyDescent="0.35">
      <c r="A2" s="170" t="s">
        <v>0</v>
      </c>
      <c r="B2" s="169"/>
      <c r="C2" s="169"/>
      <c r="D2" s="169"/>
      <c r="E2" s="169"/>
      <c r="F2" s="169"/>
      <c r="G2" s="169"/>
      <c r="H2" s="169"/>
      <c r="I2" s="169"/>
      <c r="J2" s="74"/>
      <c r="K2" s="74"/>
      <c r="L2" s="74"/>
      <c r="M2" s="74"/>
      <c r="N2" s="74"/>
      <c r="O2" s="74"/>
      <c r="P2" s="74"/>
    </row>
    <row r="3" spans="1:16" s="75" customFormat="1" ht="20.25" customHeight="1" x14ac:dyDescent="0.35">
      <c r="A3" s="78"/>
      <c r="B3" s="94" t="s">
        <v>85</v>
      </c>
      <c r="C3" s="12"/>
      <c r="D3" s="12"/>
      <c r="E3" s="12"/>
      <c r="F3" s="12"/>
      <c r="G3" s="12"/>
      <c r="H3" s="12"/>
      <c r="I3" s="12"/>
      <c r="J3" s="74"/>
      <c r="K3" s="74"/>
      <c r="L3" s="74"/>
      <c r="M3" s="74"/>
      <c r="N3" s="74"/>
      <c r="O3" s="74"/>
      <c r="P3" s="74"/>
    </row>
    <row r="4" spans="1:16" s="75" customFormat="1" ht="20.25" customHeight="1" x14ac:dyDescent="0.35">
      <c r="A4" s="78"/>
      <c r="B4" s="180" t="s">
        <v>240</v>
      </c>
      <c r="C4" s="169"/>
      <c r="D4" s="169"/>
      <c r="E4" s="78"/>
      <c r="F4" s="126"/>
      <c r="G4" s="124"/>
      <c r="H4" s="119"/>
      <c r="I4" s="124"/>
      <c r="J4" s="74"/>
      <c r="K4" s="74"/>
      <c r="L4" s="74"/>
      <c r="M4" s="74"/>
      <c r="N4" s="74"/>
      <c r="O4" s="74"/>
      <c r="P4" s="74"/>
    </row>
    <row r="5" spans="1:16" s="75" customFormat="1" ht="20.25" customHeight="1" x14ac:dyDescent="0.35">
      <c r="A5" s="78"/>
      <c r="B5" s="96" t="s">
        <v>409</v>
      </c>
      <c r="C5" s="11"/>
      <c r="D5" s="11"/>
      <c r="E5" s="78"/>
      <c r="F5" s="126"/>
      <c r="G5" s="124"/>
      <c r="H5" s="119"/>
      <c r="I5" s="124"/>
      <c r="J5" s="74"/>
      <c r="K5" s="74"/>
      <c r="L5" s="74"/>
      <c r="M5" s="74"/>
      <c r="N5" s="74"/>
      <c r="O5" s="74"/>
      <c r="P5" s="74"/>
    </row>
    <row r="6" spans="1:16" s="75" customFormat="1" ht="20.25" customHeight="1" x14ac:dyDescent="0.35">
      <c r="A6" s="78"/>
      <c r="B6" s="180" t="s">
        <v>408</v>
      </c>
      <c r="C6" s="181"/>
      <c r="D6" s="181"/>
      <c r="E6" s="78"/>
      <c r="F6" s="126"/>
      <c r="G6" s="124"/>
      <c r="H6" s="122">
        <f>SUM(339/18)</f>
        <v>18.833333333333332</v>
      </c>
      <c r="I6" s="124"/>
      <c r="J6" s="74"/>
      <c r="K6" s="74"/>
      <c r="L6" s="74"/>
      <c r="M6" s="74"/>
      <c r="N6" s="74"/>
      <c r="O6" s="74"/>
      <c r="P6" s="74"/>
    </row>
    <row r="7" spans="1:16" ht="20.25" customHeight="1" x14ac:dyDescent="0.4">
      <c r="A7" s="73" t="s">
        <v>1</v>
      </c>
      <c r="B7" s="73" t="s">
        <v>2</v>
      </c>
      <c r="C7" s="73" t="s">
        <v>3</v>
      </c>
      <c r="D7" s="73" t="s">
        <v>4</v>
      </c>
      <c r="E7" s="73" t="s">
        <v>5</v>
      </c>
      <c r="F7" s="73" t="s">
        <v>6</v>
      </c>
      <c r="G7" s="73" t="s">
        <v>7</v>
      </c>
      <c r="H7" s="73" t="s">
        <v>8</v>
      </c>
      <c r="I7" s="73" t="s">
        <v>9</v>
      </c>
      <c r="J7" s="97"/>
      <c r="K7" s="97"/>
    </row>
    <row r="8" spans="1:16" ht="20.25" customHeight="1" x14ac:dyDescent="0.4">
      <c r="A8" s="154">
        <v>1</v>
      </c>
      <c r="B8" s="154" t="s">
        <v>34</v>
      </c>
      <c r="C8" s="55" t="s">
        <v>175</v>
      </c>
      <c r="D8" s="20" t="s">
        <v>176</v>
      </c>
      <c r="E8" s="55">
        <v>3</v>
      </c>
      <c r="F8" s="22" t="s">
        <v>302</v>
      </c>
      <c r="G8" s="55">
        <v>15</v>
      </c>
      <c r="H8" s="148">
        <v>18</v>
      </c>
      <c r="I8" s="148"/>
      <c r="J8" s="97"/>
      <c r="K8" s="97"/>
    </row>
    <row r="9" spans="1:16" ht="20.25" customHeight="1" x14ac:dyDescent="0.4">
      <c r="A9" s="154"/>
      <c r="B9" s="154"/>
      <c r="C9" s="55"/>
      <c r="D9" s="20" t="s">
        <v>336</v>
      </c>
      <c r="E9" s="55">
        <v>1</v>
      </c>
      <c r="F9" s="22" t="s">
        <v>174</v>
      </c>
      <c r="G9" s="55">
        <v>1</v>
      </c>
      <c r="H9" s="148"/>
      <c r="I9" s="148"/>
      <c r="J9" s="97"/>
      <c r="K9" s="97"/>
    </row>
    <row r="10" spans="1:16" ht="20.25" customHeight="1" x14ac:dyDescent="0.4">
      <c r="A10" s="155"/>
      <c r="B10" s="155"/>
      <c r="C10" s="20"/>
      <c r="D10" s="20" t="s">
        <v>129</v>
      </c>
      <c r="E10" s="55">
        <v>1</v>
      </c>
      <c r="F10" s="22"/>
      <c r="G10" s="55">
        <v>1</v>
      </c>
      <c r="H10" s="155"/>
      <c r="I10" s="155"/>
      <c r="J10" s="97"/>
      <c r="K10" s="97"/>
    </row>
    <row r="11" spans="1:16" ht="20.25" customHeight="1" x14ac:dyDescent="0.4">
      <c r="A11" s="155"/>
      <c r="B11" s="155"/>
      <c r="C11" s="20"/>
      <c r="D11" s="20" t="s">
        <v>210</v>
      </c>
      <c r="E11" s="55">
        <v>1</v>
      </c>
      <c r="F11" s="22"/>
      <c r="G11" s="55">
        <v>1</v>
      </c>
      <c r="H11" s="155"/>
      <c r="I11" s="155"/>
      <c r="J11" s="97"/>
      <c r="K11" s="97"/>
    </row>
    <row r="12" spans="1:16" ht="20.25" customHeight="1" x14ac:dyDescent="0.4">
      <c r="A12" s="155"/>
      <c r="B12" s="155"/>
      <c r="C12" s="111" t="s">
        <v>211</v>
      </c>
      <c r="D12" s="116" t="s">
        <v>231</v>
      </c>
      <c r="E12" s="111"/>
      <c r="F12" s="117"/>
      <c r="G12" s="111"/>
      <c r="H12" s="155"/>
      <c r="I12" s="155"/>
      <c r="J12" s="97"/>
      <c r="K12" s="97"/>
    </row>
    <row r="13" spans="1:16" ht="20.25" customHeight="1" x14ac:dyDescent="0.4">
      <c r="A13" s="154">
        <v>2</v>
      </c>
      <c r="B13" s="154" t="s">
        <v>31</v>
      </c>
      <c r="C13" s="55" t="s">
        <v>305</v>
      </c>
      <c r="D13" s="20" t="s">
        <v>306</v>
      </c>
      <c r="E13" s="55">
        <v>2</v>
      </c>
      <c r="F13" s="21" t="s">
        <v>135</v>
      </c>
      <c r="G13" s="55">
        <v>2</v>
      </c>
      <c r="H13" s="148">
        <v>16</v>
      </c>
      <c r="I13" s="149"/>
      <c r="J13" s="97"/>
      <c r="K13" s="97"/>
    </row>
    <row r="14" spans="1:16" ht="20.25" customHeight="1" x14ac:dyDescent="0.4">
      <c r="A14" s="155"/>
      <c r="B14" s="155"/>
      <c r="C14" s="55" t="s">
        <v>303</v>
      </c>
      <c r="D14" s="20" t="s">
        <v>304</v>
      </c>
      <c r="E14" s="55">
        <v>3</v>
      </c>
      <c r="F14" s="21" t="s">
        <v>30</v>
      </c>
      <c r="G14" s="55">
        <v>12</v>
      </c>
      <c r="H14" s="155"/>
      <c r="I14" s="155"/>
      <c r="J14" s="97"/>
      <c r="K14" s="97"/>
    </row>
    <row r="15" spans="1:16" ht="20.25" customHeight="1" x14ac:dyDescent="0.4">
      <c r="A15" s="155"/>
      <c r="B15" s="155"/>
      <c r="C15" s="15"/>
      <c r="D15" s="20" t="s">
        <v>216</v>
      </c>
      <c r="E15" s="55">
        <v>1</v>
      </c>
      <c r="F15" s="22"/>
      <c r="G15" s="55">
        <v>1</v>
      </c>
      <c r="H15" s="155"/>
      <c r="I15" s="155"/>
      <c r="J15" s="97"/>
      <c r="K15" s="97"/>
    </row>
    <row r="16" spans="1:16" ht="20.25" customHeight="1" x14ac:dyDescent="0.4">
      <c r="A16" s="155"/>
      <c r="B16" s="155"/>
      <c r="C16" s="15"/>
      <c r="D16" s="20" t="s">
        <v>210</v>
      </c>
      <c r="E16" s="55">
        <v>1</v>
      </c>
      <c r="F16" s="22"/>
      <c r="G16" s="55">
        <v>1</v>
      </c>
      <c r="H16" s="155"/>
      <c r="I16" s="155"/>
      <c r="J16" s="97"/>
      <c r="K16" s="97"/>
    </row>
    <row r="17" spans="1:11" ht="20.25" customHeight="1" x14ac:dyDescent="0.4">
      <c r="A17" s="155"/>
      <c r="B17" s="155"/>
      <c r="C17" s="111" t="s">
        <v>211</v>
      </c>
      <c r="D17" s="116" t="s">
        <v>232</v>
      </c>
      <c r="E17" s="111"/>
      <c r="F17" s="117"/>
      <c r="G17" s="111"/>
      <c r="H17" s="155"/>
      <c r="I17" s="155"/>
      <c r="J17" s="97"/>
      <c r="K17" s="97"/>
    </row>
    <row r="18" spans="1:11" ht="20.25" customHeight="1" x14ac:dyDescent="0.4">
      <c r="A18" s="154">
        <v>3</v>
      </c>
      <c r="B18" s="154" t="s">
        <v>32</v>
      </c>
      <c r="C18" s="55" t="s">
        <v>307</v>
      </c>
      <c r="D18" s="20" t="s">
        <v>308</v>
      </c>
      <c r="E18" s="55">
        <v>3</v>
      </c>
      <c r="F18" s="22" t="s">
        <v>25</v>
      </c>
      <c r="G18" s="55">
        <v>9</v>
      </c>
      <c r="H18" s="148">
        <v>22</v>
      </c>
      <c r="I18" s="154"/>
      <c r="J18" s="97"/>
      <c r="K18" s="97"/>
    </row>
    <row r="19" spans="1:11" ht="20.25" customHeight="1" x14ac:dyDescent="0.4">
      <c r="A19" s="155"/>
      <c r="B19" s="155"/>
      <c r="C19" s="55" t="s">
        <v>309</v>
      </c>
      <c r="D19" s="20" t="s">
        <v>310</v>
      </c>
      <c r="E19" s="55">
        <v>2</v>
      </c>
      <c r="F19" s="22" t="s">
        <v>157</v>
      </c>
      <c r="G19" s="55">
        <v>6</v>
      </c>
      <c r="H19" s="155"/>
      <c r="I19" s="155"/>
      <c r="J19" s="97"/>
      <c r="K19" s="97"/>
    </row>
    <row r="20" spans="1:11" ht="20.25" customHeight="1" x14ac:dyDescent="0.4">
      <c r="A20" s="155"/>
      <c r="B20" s="155"/>
      <c r="C20" s="55" t="s">
        <v>317</v>
      </c>
      <c r="D20" s="20" t="s">
        <v>318</v>
      </c>
      <c r="E20" s="55">
        <v>2</v>
      </c>
      <c r="F20" s="22" t="s">
        <v>551</v>
      </c>
      <c r="G20" s="55">
        <v>4</v>
      </c>
      <c r="H20" s="155"/>
      <c r="I20" s="155"/>
      <c r="J20" s="97"/>
      <c r="K20" s="97"/>
    </row>
    <row r="21" spans="1:11" ht="20.25" customHeight="1" x14ac:dyDescent="0.4">
      <c r="A21" s="155"/>
      <c r="B21" s="155"/>
      <c r="C21" s="55"/>
      <c r="D21" s="20" t="s">
        <v>554</v>
      </c>
      <c r="E21" s="55">
        <v>3</v>
      </c>
      <c r="F21" s="22" t="s">
        <v>196</v>
      </c>
      <c r="G21" s="55">
        <v>3</v>
      </c>
      <c r="H21" s="155"/>
      <c r="I21" s="155"/>
      <c r="J21" s="97"/>
      <c r="K21" s="97"/>
    </row>
    <row r="22" spans="1:11" ht="20.25" customHeight="1" x14ac:dyDescent="0.4">
      <c r="A22" s="155"/>
      <c r="B22" s="155"/>
      <c r="C22" s="15"/>
      <c r="D22" s="20" t="s">
        <v>216</v>
      </c>
      <c r="E22" s="55">
        <v>1</v>
      </c>
      <c r="F22" s="22"/>
      <c r="G22" s="55">
        <v>1</v>
      </c>
      <c r="H22" s="155"/>
      <c r="I22" s="155"/>
      <c r="J22" s="97"/>
      <c r="K22" s="97"/>
    </row>
    <row r="23" spans="1:11" ht="20.25" customHeight="1" x14ac:dyDescent="0.4">
      <c r="A23" s="155"/>
      <c r="B23" s="155"/>
      <c r="C23" s="15"/>
      <c r="D23" s="20" t="s">
        <v>210</v>
      </c>
      <c r="E23" s="55">
        <v>1</v>
      </c>
      <c r="F23" s="22"/>
      <c r="G23" s="55">
        <v>1</v>
      </c>
      <c r="H23" s="155"/>
      <c r="I23" s="155"/>
      <c r="J23" s="97"/>
      <c r="K23" s="97"/>
    </row>
    <row r="24" spans="1:11" ht="20.25" customHeight="1" x14ac:dyDescent="0.4">
      <c r="A24" s="155"/>
      <c r="B24" s="155"/>
      <c r="C24" s="111" t="s">
        <v>211</v>
      </c>
      <c r="D24" s="116" t="s">
        <v>233</v>
      </c>
      <c r="E24" s="111"/>
      <c r="F24" s="117"/>
      <c r="G24" s="111"/>
      <c r="H24" s="155"/>
      <c r="I24" s="155"/>
      <c r="J24" s="97"/>
      <c r="K24" s="97"/>
    </row>
    <row r="25" spans="1:11" ht="20.25" customHeight="1" x14ac:dyDescent="0.4">
      <c r="A25" s="154">
        <v>4</v>
      </c>
      <c r="B25" s="154" t="s">
        <v>33</v>
      </c>
      <c r="C25" s="55" t="s">
        <v>311</v>
      </c>
      <c r="D25" s="20" t="s">
        <v>312</v>
      </c>
      <c r="E25" s="55">
        <v>3</v>
      </c>
      <c r="F25" s="22" t="s">
        <v>132</v>
      </c>
      <c r="G25" s="55">
        <v>9</v>
      </c>
      <c r="H25" s="148">
        <v>17</v>
      </c>
      <c r="I25" s="148"/>
      <c r="J25" s="97"/>
      <c r="K25" s="97"/>
    </row>
    <row r="26" spans="1:11" ht="20.25" customHeight="1" x14ac:dyDescent="0.4">
      <c r="A26" s="155"/>
      <c r="B26" s="155"/>
      <c r="C26" s="55" t="s">
        <v>313</v>
      </c>
      <c r="D26" s="20" t="s">
        <v>314</v>
      </c>
      <c r="E26" s="55">
        <v>2</v>
      </c>
      <c r="F26" s="22" t="s">
        <v>23</v>
      </c>
      <c r="G26" s="55">
        <v>6</v>
      </c>
      <c r="H26" s="155"/>
      <c r="I26" s="155"/>
      <c r="J26" s="97"/>
      <c r="K26" s="97"/>
    </row>
    <row r="27" spans="1:11" ht="20.25" customHeight="1" x14ac:dyDescent="0.4">
      <c r="A27" s="155"/>
      <c r="B27" s="155"/>
      <c r="C27" s="15"/>
      <c r="D27" s="20" t="s">
        <v>147</v>
      </c>
      <c r="E27" s="55">
        <v>1</v>
      </c>
      <c r="F27" s="22"/>
      <c r="G27" s="55">
        <v>1</v>
      </c>
      <c r="H27" s="155"/>
      <c r="I27" s="155"/>
      <c r="J27" s="97"/>
      <c r="K27" s="97"/>
    </row>
    <row r="28" spans="1:11" ht="20.25" customHeight="1" x14ac:dyDescent="0.4">
      <c r="A28" s="155"/>
      <c r="B28" s="155"/>
      <c r="C28" s="15"/>
      <c r="D28" s="20" t="s">
        <v>210</v>
      </c>
      <c r="E28" s="55">
        <v>1</v>
      </c>
      <c r="F28" s="22"/>
      <c r="G28" s="55">
        <v>1</v>
      </c>
      <c r="H28" s="155"/>
      <c r="I28" s="155"/>
      <c r="J28" s="97"/>
      <c r="K28" s="97"/>
    </row>
    <row r="29" spans="1:11" ht="20.25" customHeight="1" x14ac:dyDescent="0.4">
      <c r="A29" s="155"/>
      <c r="B29" s="155"/>
      <c r="C29" s="111" t="s">
        <v>211</v>
      </c>
      <c r="D29" s="116" t="s">
        <v>225</v>
      </c>
      <c r="E29" s="111"/>
      <c r="F29" s="117"/>
      <c r="G29" s="111"/>
      <c r="H29" s="155"/>
      <c r="I29" s="155"/>
      <c r="J29" s="97"/>
      <c r="K29" s="97"/>
    </row>
    <row r="30" spans="1:11" s="100" customFormat="1" ht="20.25" customHeight="1" x14ac:dyDescent="0.4">
      <c r="A30" s="58"/>
      <c r="B30" s="58"/>
      <c r="C30" s="58"/>
      <c r="D30" s="58"/>
      <c r="E30" s="57"/>
      <c r="F30" s="58"/>
      <c r="G30" s="57"/>
      <c r="H30" s="58"/>
      <c r="I30" s="58"/>
      <c r="J30" s="99"/>
      <c r="K30" s="99"/>
    </row>
    <row r="31" spans="1:11" s="100" customFormat="1" ht="20.25" customHeight="1" x14ac:dyDescent="0.4">
      <c r="A31" s="58"/>
      <c r="B31" s="58"/>
      <c r="C31" s="58"/>
      <c r="D31" s="58"/>
      <c r="E31" s="57"/>
      <c r="F31" s="58"/>
      <c r="G31" s="57"/>
      <c r="H31" s="58"/>
      <c r="I31" s="58"/>
      <c r="J31" s="99"/>
      <c r="K31" s="99"/>
    </row>
    <row r="32" spans="1:11" s="100" customFormat="1" ht="20.25" customHeight="1" x14ac:dyDescent="0.4">
      <c r="A32" s="58"/>
      <c r="B32" s="58"/>
      <c r="C32" s="58"/>
      <c r="D32" s="58"/>
      <c r="E32" s="57"/>
      <c r="F32" s="58"/>
      <c r="G32" s="57"/>
      <c r="H32" s="58"/>
      <c r="I32" s="58"/>
      <c r="J32" s="99"/>
      <c r="K32" s="99"/>
    </row>
    <row r="33" spans="1:11" s="100" customFormat="1" ht="20.25" customHeight="1" x14ac:dyDescent="0.4">
      <c r="A33" s="58"/>
      <c r="B33" s="58"/>
      <c r="C33" s="58"/>
      <c r="D33" s="58"/>
      <c r="E33" s="57"/>
      <c r="F33" s="58"/>
      <c r="G33" s="57"/>
      <c r="H33" s="58"/>
      <c r="I33" s="58"/>
      <c r="J33" s="99"/>
      <c r="K33" s="99"/>
    </row>
    <row r="34" spans="1:11" s="100" customFormat="1" ht="20.25" customHeight="1" x14ac:dyDescent="0.4">
      <c r="A34" s="58"/>
      <c r="B34" s="58"/>
      <c r="C34" s="58"/>
      <c r="D34" s="58"/>
      <c r="E34" s="57"/>
      <c r="F34" s="58"/>
      <c r="G34" s="57"/>
      <c r="H34" s="58"/>
      <c r="I34" s="58"/>
      <c r="J34" s="99"/>
      <c r="K34" s="99"/>
    </row>
    <row r="35" spans="1:11" s="100" customFormat="1" ht="20.25" customHeight="1" x14ac:dyDescent="0.4">
      <c r="A35" s="73" t="s">
        <v>1</v>
      </c>
      <c r="B35" s="73" t="s">
        <v>2</v>
      </c>
      <c r="C35" s="73" t="s">
        <v>3</v>
      </c>
      <c r="D35" s="73" t="s">
        <v>4</v>
      </c>
      <c r="E35" s="73" t="s">
        <v>5</v>
      </c>
      <c r="F35" s="73" t="s">
        <v>6</v>
      </c>
      <c r="G35" s="73" t="s">
        <v>7</v>
      </c>
      <c r="H35" s="73" t="s">
        <v>8</v>
      </c>
      <c r="I35" s="73" t="s">
        <v>9</v>
      </c>
      <c r="J35" s="99"/>
      <c r="K35" s="99"/>
    </row>
    <row r="36" spans="1:11" s="100" customFormat="1" ht="20.25" customHeight="1" x14ac:dyDescent="0.4">
      <c r="A36" s="154">
        <v>5</v>
      </c>
      <c r="B36" s="154" t="s">
        <v>35</v>
      </c>
      <c r="C36" s="34" t="s">
        <v>317</v>
      </c>
      <c r="D36" s="35" t="s">
        <v>318</v>
      </c>
      <c r="E36" s="55">
        <v>2</v>
      </c>
      <c r="F36" s="22" t="s">
        <v>319</v>
      </c>
      <c r="G36" s="55">
        <v>6</v>
      </c>
      <c r="H36" s="148">
        <v>20</v>
      </c>
      <c r="I36" s="154"/>
      <c r="J36" s="99"/>
      <c r="K36" s="99"/>
    </row>
    <row r="37" spans="1:11" ht="20.25" customHeight="1" x14ac:dyDescent="0.4">
      <c r="A37" s="154"/>
      <c r="B37" s="154"/>
      <c r="C37" s="55" t="s">
        <v>315</v>
      </c>
      <c r="D37" s="20" t="s">
        <v>316</v>
      </c>
      <c r="E37" s="55">
        <v>3</v>
      </c>
      <c r="F37" s="22" t="s">
        <v>186</v>
      </c>
      <c r="G37" s="55">
        <v>12</v>
      </c>
      <c r="H37" s="148"/>
      <c r="I37" s="154"/>
      <c r="J37" s="97"/>
      <c r="K37" s="97"/>
    </row>
    <row r="38" spans="1:11" ht="20.25" customHeight="1" x14ac:dyDescent="0.4">
      <c r="A38" s="155"/>
      <c r="B38" s="155"/>
      <c r="C38" s="15"/>
      <c r="D38" s="20" t="s">
        <v>129</v>
      </c>
      <c r="E38" s="55">
        <v>1</v>
      </c>
      <c r="F38" s="22"/>
      <c r="G38" s="55">
        <v>1</v>
      </c>
      <c r="H38" s="155"/>
      <c r="I38" s="155"/>
      <c r="J38" s="97"/>
      <c r="K38" s="97"/>
    </row>
    <row r="39" spans="1:11" ht="20.25" customHeight="1" x14ac:dyDescent="0.4">
      <c r="A39" s="155"/>
      <c r="B39" s="155"/>
      <c r="C39" s="15"/>
      <c r="D39" s="20" t="s">
        <v>210</v>
      </c>
      <c r="E39" s="55">
        <v>1</v>
      </c>
      <c r="F39" s="22"/>
      <c r="G39" s="55">
        <v>1</v>
      </c>
      <c r="H39" s="155"/>
      <c r="I39" s="155"/>
      <c r="J39" s="97"/>
      <c r="K39" s="97"/>
    </row>
    <row r="40" spans="1:11" s="100" customFormat="1" ht="20.25" customHeight="1" x14ac:dyDescent="0.4">
      <c r="A40" s="155"/>
      <c r="B40" s="155"/>
      <c r="C40" s="111" t="s">
        <v>211</v>
      </c>
      <c r="D40" s="116" t="s">
        <v>234</v>
      </c>
      <c r="E40" s="111"/>
      <c r="F40" s="117"/>
      <c r="G40" s="111"/>
      <c r="H40" s="155"/>
      <c r="I40" s="155"/>
      <c r="J40" s="99"/>
      <c r="K40" s="99"/>
    </row>
    <row r="41" spans="1:11" ht="20.25" customHeight="1" x14ac:dyDescent="0.4">
      <c r="A41" s="154">
        <v>6</v>
      </c>
      <c r="B41" s="154" t="s">
        <v>37</v>
      </c>
      <c r="C41" s="55" t="s">
        <v>320</v>
      </c>
      <c r="D41" s="20" t="s">
        <v>321</v>
      </c>
      <c r="E41" s="55">
        <v>3</v>
      </c>
      <c r="F41" s="22" t="s">
        <v>177</v>
      </c>
      <c r="G41" s="55">
        <v>15</v>
      </c>
      <c r="H41" s="148">
        <v>17</v>
      </c>
      <c r="I41" s="154"/>
      <c r="J41" s="97"/>
      <c r="K41" s="97"/>
    </row>
    <row r="42" spans="1:11" ht="20.25" customHeight="1" x14ac:dyDescent="0.4">
      <c r="A42" s="155"/>
      <c r="B42" s="155"/>
      <c r="C42" s="15"/>
      <c r="D42" s="20" t="s">
        <v>13</v>
      </c>
      <c r="E42" s="55">
        <v>1</v>
      </c>
      <c r="F42" s="22"/>
      <c r="G42" s="55">
        <v>1</v>
      </c>
      <c r="H42" s="155"/>
      <c r="I42" s="155"/>
      <c r="J42" s="97"/>
      <c r="K42" s="97"/>
    </row>
    <row r="43" spans="1:11" ht="20.25" customHeight="1" x14ac:dyDescent="0.4">
      <c r="A43" s="155"/>
      <c r="B43" s="155"/>
      <c r="C43" s="15"/>
      <c r="D43" s="20" t="s">
        <v>210</v>
      </c>
      <c r="E43" s="55">
        <v>1</v>
      </c>
      <c r="F43" s="22"/>
      <c r="G43" s="55">
        <v>1</v>
      </c>
      <c r="H43" s="155"/>
      <c r="I43" s="155"/>
      <c r="J43" s="97"/>
      <c r="K43" s="97"/>
    </row>
    <row r="44" spans="1:11" ht="20.25" customHeight="1" x14ac:dyDescent="0.4">
      <c r="A44" s="155"/>
      <c r="B44" s="155"/>
      <c r="C44" s="111" t="s">
        <v>211</v>
      </c>
      <c r="D44" s="116" t="s">
        <v>225</v>
      </c>
      <c r="E44" s="111"/>
      <c r="F44" s="117"/>
      <c r="G44" s="111"/>
      <c r="H44" s="155"/>
      <c r="I44" s="155"/>
      <c r="J44" s="97"/>
      <c r="K44" s="97"/>
    </row>
    <row r="45" spans="1:11" ht="20.25" customHeight="1" x14ac:dyDescent="0.4">
      <c r="A45" s="154">
        <v>7</v>
      </c>
      <c r="B45" s="154" t="s">
        <v>38</v>
      </c>
      <c r="C45" s="55" t="s">
        <v>322</v>
      </c>
      <c r="D45" s="20" t="s">
        <v>323</v>
      </c>
      <c r="E45" s="55">
        <v>4</v>
      </c>
      <c r="F45" s="22" t="s">
        <v>165</v>
      </c>
      <c r="G45" s="55">
        <v>20</v>
      </c>
      <c r="H45" s="148">
        <v>22</v>
      </c>
      <c r="I45" s="148"/>
      <c r="J45" s="97"/>
      <c r="K45" s="97"/>
    </row>
    <row r="46" spans="1:11" ht="20.25" customHeight="1" x14ac:dyDescent="0.4">
      <c r="A46" s="155"/>
      <c r="B46" s="155"/>
      <c r="C46" s="15"/>
      <c r="D46" s="20" t="s">
        <v>129</v>
      </c>
      <c r="E46" s="55">
        <v>1</v>
      </c>
      <c r="F46" s="22"/>
      <c r="G46" s="55">
        <v>1</v>
      </c>
      <c r="H46" s="155"/>
      <c r="I46" s="155"/>
      <c r="J46" s="97"/>
      <c r="K46" s="97"/>
    </row>
    <row r="47" spans="1:11" ht="20.25" customHeight="1" x14ac:dyDescent="0.4">
      <c r="A47" s="155"/>
      <c r="B47" s="155"/>
      <c r="C47" s="15"/>
      <c r="D47" s="20" t="s">
        <v>210</v>
      </c>
      <c r="E47" s="55">
        <v>1</v>
      </c>
      <c r="F47" s="22"/>
      <c r="G47" s="55">
        <v>1</v>
      </c>
      <c r="H47" s="155"/>
      <c r="I47" s="155"/>
      <c r="J47" s="97"/>
      <c r="K47" s="97"/>
    </row>
    <row r="48" spans="1:11" ht="20.25" customHeight="1" x14ac:dyDescent="0.4">
      <c r="A48" s="155"/>
      <c r="B48" s="155"/>
      <c r="C48" s="111" t="s">
        <v>211</v>
      </c>
      <c r="D48" s="116" t="s">
        <v>218</v>
      </c>
      <c r="E48" s="111"/>
      <c r="F48" s="117"/>
      <c r="G48" s="111"/>
      <c r="H48" s="155"/>
      <c r="I48" s="155"/>
      <c r="J48" s="97"/>
      <c r="K48" s="97"/>
    </row>
    <row r="49" spans="1:11" ht="20.25" customHeight="1" x14ac:dyDescent="0.4">
      <c r="A49" s="154">
        <v>8</v>
      </c>
      <c r="B49" s="154" t="s">
        <v>39</v>
      </c>
      <c r="C49" s="55" t="s">
        <v>325</v>
      </c>
      <c r="D49" s="20" t="s">
        <v>324</v>
      </c>
      <c r="E49" s="55">
        <v>2</v>
      </c>
      <c r="F49" s="22" t="s">
        <v>15</v>
      </c>
      <c r="G49" s="55">
        <v>2</v>
      </c>
      <c r="H49" s="148">
        <v>16</v>
      </c>
      <c r="I49" s="148"/>
      <c r="J49" s="97"/>
      <c r="K49" s="97"/>
    </row>
    <row r="50" spans="1:11" ht="20.25" customHeight="1" x14ac:dyDescent="0.4">
      <c r="A50" s="154"/>
      <c r="B50" s="154"/>
      <c r="C50" s="55" t="s">
        <v>178</v>
      </c>
      <c r="D50" s="20" t="s">
        <v>326</v>
      </c>
      <c r="E50" s="55">
        <v>3</v>
      </c>
      <c r="F50" s="22" t="s">
        <v>327</v>
      </c>
      <c r="G50" s="55">
        <v>12</v>
      </c>
      <c r="H50" s="155"/>
      <c r="I50" s="155"/>
      <c r="J50" s="97"/>
      <c r="K50" s="97"/>
    </row>
    <row r="51" spans="1:11" ht="20.25" customHeight="1" x14ac:dyDescent="0.4">
      <c r="A51" s="154"/>
      <c r="B51" s="154"/>
      <c r="C51" s="15"/>
      <c r="D51" s="20" t="s">
        <v>129</v>
      </c>
      <c r="E51" s="55">
        <v>1</v>
      </c>
      <c r="F51" s="22"/>
      <c r="G51" s="55">
        <v>1</v>
      </c>
      <c r="H51" s="155"/>
      <c r="I51" s="155"/>
      <c r="J51" s="97"/>
      <c r="K51" s="97"/>
    </row>
    <row r="52" spans="1:11" ht="20.25" customHeight="1" x14ac:dyDescent="0.4">
      <c r="A52" s="154"/>
      <c r="B52" s="154"/>
      <c r="C52" s="15"/>
      <c r="D52" s="20" t="s">
        <v>210</v>
      </c>
      <c r="E52" s="55">
        <v>1</v>
      </c>
      <c r="F52" s="22"/>
      <c r="G52" s="55">
        <v>1</v>
      </c>
      <c r="H52" s="155"/>
      <c r="I52" s="155"/>
      <c r="J52" s="97"/>
      <c r="K52" s="97"/>
    </row>
    <row r="53" spans="1:11" ht="20.25" customHeight="1" x14ac:dyDescent="0.4">
      <c r="A53" s="154"/>
      <c r="B53" s="154"/>
      <c r="C53" s="111" t="s">
        <v>211</v>
      </c>
      <c r="D53" s="116" t="s">
        <v>235</v>
      </c>
      <c r="E53" s="111"/>
      <c r="F53" s="117"/>
      <c r="G53" s="111"/>
      <c r="H53" s="155"/>
      <c r="I53" s="155"/>
      <c r="J53" s="97"/>
      <c r="K53" s="97"/>
    </row>
    <row r="54" spans="1:11" ht="20.25" customHeight="1" x14ac:dyDescent="0.4">
      <c r="A54" s="154">
        <v>9</v>
      </c>
      <c r="B54" s="154" t="s">
        <v>40</v>
      </c>
      <c r="C54" s="34" t="s">
        <v>178</v>
      </c>
      <c r="D54" s="35" t="s">
        <v>326</v>
      </c>
      <c r="E54" s="55">
        <v>3</v>
      </c>
      <c r="F54" s="22" t="s">
        <v>185</v>
      </c>
      <c r="G54" s="55">
        <v>12</v>
      </c>
      <c r="H54" s="148">
        <v>16</v>
      </c>
      <c r="I54" s="154"/>
      <c r="J54" s="97"/>
      <c r="K54" s="97"/>
    </row>
    <row r="55" spans="1:11" ht="20.25" customHeight="1" x14ac:dyDescent="0.4">
      <c r="A55" s="154"/>
      <c r="B55" s="154"/>
      <c r="C55" s="34" t="s">
        <v>329</v>
      </c>
      <c r="D55" s="35" t="s">
        <v>328</v>
      </c>
      <c r="E55" s="55">
        <v>2</v>
      </c>
      <c r="F55" s="22" t="s">
        <v>36</v>
      </c>
      <c r="G55" s="55">
        <v>2</v>
      </c>
      <c r="H55" s="148"/>
      <c r="I55" s="154"/>
      <c r="J55" s="97"/>
      <c r="K55" s="97"/>
    </row>
    <row r="56" spans="1:11" ht="20.25" customHeight="1" x14ac:dyDescent="0.4">
      <c r="A56" s="154"/>
      <c r="B56" s="155"/>
      <c r="C56" s="15"/>
      <c r="D56" s="20" t="s">
        <v>129</v>
      </c>
      <c r="E56" s="55">
        <v>1</v>
      </c>
      <c r="F56" s="22"/>
      <c r="G56" s="55">
        <v>1</v>
      </c>
      <c r="H56" s="155"/>
      <c r="I56" s="155"/>
      <c r="J56" s="97"/>
      <c r="K56" s="97"/>
    </row>
    <row r="57" spans="1:11" ht="20.25" customHeight="1" x14ac:dyDescent="0.4">
      <c r="A57" s="154"/>
      <c r="B57" s="155"/>
      <c r="C57" s="15"/>
      <c r="D57" s="20" t="s">
        <v>210</v>
      </c>
      <c r="E57" s="55">
        <v>1</v>
      </c>
      <c r="F57" s="22"/>
      <c r="G57" s="55">
        <v>1</v>
      </c>
      <c r="H57" s="155"/>
      <c r="I57" s="155"/>
      <c r="J57" s="97"/>
      <c r="K57" s="97"/>
    </row>
    <row r="58" spans="1:11" s="100" customFormat="1" ht="20.25" customHeight="1" x14ac:dyDescent="0.4">
      <c r="A58" s="154"/>
      <c r="B58" s="155"/>
      <c r="C58" s="111" t="s">
        <v>211</v>
      </c>
      <c r="D58" s="116" t="s">
        <v>235</v>
      </c>
      <c r="E58" s="111"/>
      <c r="F58" s="117"/>
      <c r="G58" s="111"/>
      <c r="H58" s="155"/>
      <c r="I58" s="155"/>
      <c r="J58" s="99"/>
      <c r="K58" s="99"/>
    </row>
    <row r="59" spans="1:11" s="75" customFormat="1" ht="20.25" customHeight="1" x14ac:dyDescent="0.35">
      <c r="A59" s="154">
        <v>10</v>
      </c>
      <c r="B59" s="154" t="s">
        <v>41</v>
      </c>
      <c r="C59" s="55" t="s">
        <v>303</v>
      </c>
      <c r="D59" s="20" t="s">
        <v>304</v>
      </c>
      <c r="E59" s="55">
        <v>3</v>
      </c>
      <c r="F59" s="22" t="s">
        <v>23</v>
      </c>
      <c r="G59" s="55">
        <v>9</v>
      </c>
      <c r="H59" s="148">
        <v>19</v>
      </c>
      <c r="I59" s="174"/>
      <c r="J59" s="74"/>
      <c r="K59" s="74"/>
    </row>
    <row r="60" spans="1:11" s="75" customFormat="1" ht="20.25" customHeight="1" x14ac:dyDescent="0.35">
      <c r="A60" s="160"/>
      <c r="B60" s="160"/>
      <c r="C60" s="55" t="s">
        <v>313</v>
      </c>
      <c r="D60" s="20" t="s">
        <v>314</v>
      </c>
      <c r="E60" s="55">
        <v>2</v>
      </c>
      <c r="F60" s="22" t="s">
        <v>148</v>
      </c>
      <c r="G60" s="55">
        <v>6</v>
      </c>
      <c r="H60" s="148"/>
      <c r="I60" s="174"/>
      <c r="J60" s="74"/>
      <c r="K60" s="74"/>
    </row>
    <row r="61" spans="1:11" s="75" customFormat="1" ht="20.25" customHeight="1" x14ac:dyDescent="0.35">
      <c r="A61" s="160"/>
      <c r="B61" s="160"/>
      <c r="C61" s="55"/>
      <c r="D61" s="20" t="s">
        <v>554</v>
      </c>
      <c r="E61" s="55">
        <v>2</v>
      </c>
      <c r="F61" s="21" t="s">
        <v>201</v>
      </c>
      <c r="G61" s="55">
        <v>2</v>
      </c>
      <c r="H61" s="148"/>
      <c r="I61" s="174"/>
      <c r="J61" s="74"/>
      <c r="K61" s="74"/>
    </row>
    <row r="62" spans="1:11" s="75" customFormat="1" ht="20.25" customHeight="1" x14ac:dyDescent="0.35">
      <c r="A62" s="160"/>
      <c r="B62" s="160"/>
      <c r="C62" s="15"/>
      <c r="D62" s="20" t="s">
        <v>216</v>
      </c>
      <c r="E62" s="55">
        <v>1</v>
      </c>
      <c r="F62" s="22"/>
      <c r="G62" s="55">
        <v>1</v>
      </c>
      <c r="H62" s="148"/>
      <c r="I62" s="174"/>
      <c r="J62" s="74"/>
      <c r="K62" s="74"/>
    </row>
    <row r="63" spans="1:11" s="75" customFormat="1" ht="20.25" customHeight="1" x14ac:dyDescent="0.35">
      <c r="A63" s="160"/>
      <c r="B63" s="160"/>
      <c r="C63" s="15"/>
      <c r="D63" s="20" t="s">
        <v>210</v>
      </c>
      <c r="E63" s="55">
        <v>1</v>
      </c>
      <c r="F63" s="22"/>
      <c r="G63" s="55">
        <v>1</v>
      </c>
      <c r="H63" s="148"/>
      <c r="I63" s="174"/>
      <c r="J63" s="74"/>
      <c r="K63" s="74"/>
    </row>
    <row r="64" spans="1:11" s="75" customFormat="1" ht="20.25" customHeight="1" x14ac:dyDescent="0.35">
      <c r="A64" s="160"/>
      <c r="B64" s="160"/>
      <c r="C64" s="116" t="s">
        <v>211</v>
      </c>
      <c r="D64" s="116" t="s">
        <v>236</v>
      </c>
      <c r="E64" s="111"/>
      <c r="F64" s="117"/>
      <c r="G64" s="111"/>
      <c r="H64" s="148"/>
      <c r="I64" s="174"/>
      <c r="J64" s="74"/>
      <c r="K64" s="74"/>
    </row>
    <row r="65" spans="1:11" s="75" customFormat="1" ht="20.25" customHeight="1" x14ac:dyDescent="0.35">
      <c r="A65" s="92"/>
      <c r="B65" s="92"/>
      <c r="C65" s="58"/>
      <c r="D65" s="58"/>
      <c r="E65" s="57"/>
      <c r="F65" s="59"/>
      <c r="G65" s="57"/>
      <c r="H65" s="60"/>
      <c r="I65" s="82"/>
      <c r="J65" s="74"/>
      <c r="K65" s="74"/>
    </row>
    <row r="66" spans="1:11" s="75" customFormat="1" ht="20.25" customHeight="1" x14ac:dyDescent="0.35">
      <c r="A66" s="92"/>
      <c r="B66" s="92"/>
      <c r="C66" s="58"/>
      <c r="D66" s="58"/>
      <c r="E66" s="57"/>
      <c r="F66" s="59"/>
      <c r="G66" s="57"/>
      <c r="H66" s="60"/>
      <c r="I66" s="82"/>
      <c r="J66" s="74"/>
      <c r="K66" s="74"/>
    </row>
    <row r="67" spans="1:11" s="75" customFormat="1" ht="20.25" customHeight="1" x14ac:dyDescent="0.35">
      <c r="A67" s="92"/>
      <c r="B67" s="92"/>
      <c r="C67" s="58"/>
      <c r="D67" s="58"/>
      <c r="E67" s="57"/>
      <c r="F67" s="59"/>
      <c r="G67" s="57"/>
      <c r="H67" s="60"/>
      <c r="I67" s="82"/>
      <c r="J67" s="74"/>
      <c r="K67" s="74"/>
    </row>
    <row r="68" spans="1:11" s="75" customFormat="1" ht="20.25" customHeight="1" x14ac:dyDescent="0.35">
      <c r="A68" s="73" t="s">
        <v>1</v>
      </c>
      <c r="B68" s="73" t="s">
        <v>2</v>
      </c>
      <c r="C68" s="73" t="s">
        <v>3</v>
      </c>
      <c r="D68" s="73" t="s">
        <v>4</v>
      </c>
      <c r="E68" s="73" t="s">
        <v>5</v>
      </c>
      <c r="F68" s="73" t="s">
        <v>6</v>
      </c>
      <c r="G68" s="73"/>
      <c r="H68" s="73"/>
      <c r="I68" s="73" t="s">
        <v>9</v>
      </c>
      <c r="J68" s="74"/>
      <c r="K68" s="74"/>
    </row>
    <row r="69" spans="1:11" s="75" customFormat="1" ht="20.25" customHeight="1" x14ac:dyDescent="0.35">
      <c r="A69" s="159">
        <v>11</v>
      </c>
      <c r="B69" s="159" t="s">
        <v>42</v>
      </c>
      <c r="C69" s="65" t="s">
        <v>332</v>
      </c>
      <c r="D69" s="66" t="s">
        <v>333</v>
      </c>
      <c r="E69" s="65">
        <v>4</v>
      </c>
      <c r="F69" s="69" t="s">
        <v>186</v>
      </c>
      <c r="G69" s="65">
        <v>16</v>
      </c>
      <c r="H69" s="161">
        <v>20</v>
      </c>
      <c r="I69" s="161"/>
      <c r="J69" s="74"/>
      <c r="K69" s="74"/>
    </row>
    <row r="70" spans="1:11" s="75" customFormat="1" ht="20.25" customHeight="1" x14ac:dyDescent="0.35">
      <c r="A70" s="154"/>
      <c r="B70" s="154"/>
      <c r="C70" s="55" t="s">
        <v>331</v>
      </c>
      <c r="D70" s="20" t="s">
        <v>330</v>
      </c>
      <c r="E70" s="55">
        <v>2</v>
      </c>
      <c r="F70" s="22" t="s">
        <v>36</v>
      </c>
      <c r="G70" s="55">
        <v>2</v>
      </c>
      <c r="H70" s="148"/>
      <c r="I70" s="148"/>
      <c r="J70" s="74"/>
      <c r="K70" s="74"/>
    </row>
    <row r="71" spans="1:11" s="75" customFormat="1" ht="20.25" customHeight="1" x14ac:dyDescent="0.35">
      <c r="A71" s="160"/>
      <c r="B71" s="160"/>
      <c r="C71" s="15"/>
      <c r="D71" s="20" t="s">
        <v>28</v>
      </c>
      <c r="E71" s="55">
        <v>1</v>
      </c>
      <c r="F71" s="22"/>
      <c r="G71" s="55">
        <v>1</v>
      </c>
      <c r="H71" s="160"/>
      <c r="I71" s="160"/>
      <c r="J71" s="74"/>
      <c r="K71" s="74"/>
    </row>
    <row r="72" spans="1:11" s="75" customFormat="1" ht="20.25" customHeight="1" x14ac:dyDescent="0.35">
      <c r="A72" s="160"/>
      <c r="B72" s="160"/>
      <c r="C72" s="15"/>
      <c r="D72" s="20" t="s">
        <v>210</v>
      </c>
      <c r="E72" s="55">
        <v>1</v>
      </c>
      <c r="F72" s="22"/>
      <c r="G72" s="55">
        <v>1</v>
      </c>
      <c r="H72" s="160"/>
      <c r="I72" s="160"/>
      <c r="J72" s="74"/>
      <c r="K72" s="74"/>
    </row>
    <row r="73" spans="1:11" s="75" customFormat="1" ht="20.25" customHeight="1" x14ac:dyDescent="0.35">
      <c r="A73" s="160"/>
      <c r="B73" s="160"/>
      <c r="C73" s="125" t="s">
        <v>211</v>
      </c>
      <c r="D73" s="116" t="s">
        <v>237</v>
      </c>
      <c r="E73" s="111"/>
      <c r="F73" s="117"/>
      <c r="G73" s="111"/>
      <c r="H73" s="160"/>
      <c r="I73" s="160"/>
      <c r="J73" s="74"/>
      <c r="K73" s="74"/>
    </row>
    <row r="74" spans="1:11" s="75" customFormat="1" ht="20.25" customHeight="1" x14ac:dyDescent="0.35">
      <c r="A74" s="154">
        <v>12</v>
      </c>
      <c r="B74" s="154" t="s">
        <v>86</v>
      </c>
      <c r="C74" s="55" t="s">
        <v>334</v>
      </c>
      <c r="D74" s="20" t="s">
        <v>335</v>
      </c>
      <c r="E74" s="55">
        <v>3</v>
      </c>
      <c r="F74" s="22" t="s">
        <v>165</v>
      </c>
      <c r="G74" s="55">
        <v>15</v>
      </c>
      <c r="H74" s="148">
        <v>22</v>
      </c>
      <c r="I74" s="178"/>
      <c r="J74" s="74"/>
      <c r="K74" s="74"/>
    </row>
    <row r="75" spans="1:11" s="75" customFormat="1" ht="20.25" customHeight="1" x14ac:dyDescent="0.35">
      <c r="A75" s="154"/>
      <c r="B75" s="154"/>
      <c r="C75" s="55" t="s">
        <v>182</v>
      </c>
      <c r="D75" s="20" t="s">
        <v>183</v>
      </c>
      <c r="E75" s="55">
        <v>2</v>
      </c>
      <c r="F75" s="22" t="s">
        <v>184</v>
      </c>
      <c r="G75" s="55">
        <v>4</v>
      </c>
      <c r="H75" s="148"/>
      <c r="I75" s="178"/>
      <c r="J75" s="74"/>
      <c r="K75" s="74"/>
    </row>
    <row r="76" spans="1:11" s="75" customFormat="1" ht="20.25" customHeight="1" x14ac:dyDescent="0.35">
      <c r="A76" s="154"/>
      <c r="B76" s="154"/>
      <c r="C76" s="55"/>
      <c r="D76" s="20" t="s">
        <v>336</v>
      </c>
      <c r="E76" s="55">
        <v>1</v>
      </c>
      <c r="F76" s="22" t="s">
        <v>179</v>
      </c>
      <c r="G76" s="55">
        <v>1</v>
      </c>
      <c r="H76" s="148"/>
      <c r="I76" s="178"/>
      <c r="J76" s="74"/>
      <c r="K76" s="74"/>
    </row>
    <row r="77" spans="1:11" s="75" customFormat="1" ht="20.25" customHeight="1" x14ac:dyDescent="0.35">
      <c r="A77" s="160"/>
      <c r="B77" s="160"/>
      <c r="C77" s="15"/>
      <c r="D77" s="20" t="s">
        <v>129</v>
      </c>
      <c r="E77" s="55">
        <v>1</v>
      </c>
      <c r="F77" s="22"/>
      <c r="G77" s="55">
        <v>1</v>
      </c>
      <c r="H77" s="160"/>
      <c r="I77" s="160"/>
      <c r="J77" s="74"/>
      <c r="K77" s="74"/>
    </row>
    <row r="78" spans="1:11" s="75" customFormat="1" ht="20.25" customHeight="1" x14ac:dyDescent="0.35">
      <c r="A78" s="160"/>
      <c r="B78" s="160"/>
      <c r="C78" s="15"/>
      <c r="D78" s="20" t="s">
        <v>210</v>
      </c>
      <c r="E78" s="55">
        <v>1</v>
      </c>
      <c r="F78" s="22"/>
      <c r="G78" s="55">
        <v>1</v>
      </c>
      <c r="H78" s="160"/>
      <c r="I78" s="160"/>
      <c r="J78" s="74"/>
      <c r="K78" s="74"/>
    </row>
    <row r="79" spans="1:11" s="93" customFormat="1" ht="20.25" customHeight="1" x14ac:dyDescent="0.35">
      <c r="A79" s="160"/>
      <c r="B79" s="160"/>
      <c r="C79" s="111" t="s">
        <v>211</v>
      </c>
      <c r="D79" s="116" t="s">
        <v>219</v>
      </c>
      <c r="E79" s="111"/>
      <c r="F79" s="117"/>
      <c r="G79" s="111"/>
      <c r="H79" s="160"/>
      <c r="I79" s="160"/>
      <c r="J79" s="92"/>
      <c r="K79" s="92"/>
    </row>
    <row r="80" spans="1:11" s="75" customFormat="1" ht="20.25" customHeight="1" x14ac:dyDescent="0.35">
      <c r="A80" s="154">
        <v>13</v>
      </c>
      <c r="B80" s="154" t="s">
        <v>43</v>
      </c>
      <c r="C80" s="55" t="s">
        <v>337</v>
      </c>
      <c r="D80" s="20" t="s">
        <v>338</v>
      </c>
      <c r="E80" s="55">
        <v>4</v>
      </c>
      <c r="F80" s="22" t="s">
        <v>339</v>
      </c>
      <c r="G80" s="55">
        <v>20</v>
      </c>
      <c r="H80" s="148">
        <v>22</v>
      </c>
      <c r="I80" s="178"/>
      <c r="J80" s="74"/>
      <c r="K80" s="74"/>
    </row>
    <row r="81" spans="1:11" s="75" customFormat="1" ht="20.25" customHeight="1" x14ac:dyDescent="0.35">
      <c r="A81" s="160"/>
      <c r="B81" s="160"/>
      <c r="C81" s="15"/>
      <c r="D81" s="20" t="s">
        <v>129</v>
      </c>
      <c r="E81" s="55">
        <v>1</v>
      </c>
      <c r="F81" s="22"/>
      <c r="G81" s="55">
        <v>1</v>
      </c>
      <c r="H81" s="160"/>
      <c r="I81" s="160"/>
      <c r="J81" s="74"/>
      <c r="K81" s="74"/>
    </row>
    <row r="82" spans="1:11" s="75" customFormat="1" ht="20.25" customHeight="1" x14ac:dyDescent="0.35">
      <c r="A82" s="179"/>
      <c r="B82" s="179"/>
      <c r="C82" s="15"/>
      <c r="D82" s="20" t="s">
        <v>210</v>
      </c>
      <c r="E82" s="55">
        <v>1</v>
      </c>
      <c r="F82" s="22"/>
      <c r="G82" s="55">
        <v>1</v>
      </c>
      <c r="H82" s="179"/>
      <c r="I82" s="179"/>
      <c r="J82" s="74"/>
      <c r="K82" s="74"/>
    </row>
    <row r="83" spans="1:11" s="75" customFormat="1" ht="20.25" customHeight="1" x14ac:dyDescent="0.35">
      <c r="A83" s="179"/>
      <c r="B83" s="179"/>
      <c r="C83" s="111" t="s">
        <v>211</v>
      </c>
      <c r="D83" s="116" t="s">
        <v>235</v>
      </c>
      <c r="E83" s="111"/>
      <c r="F83" s="117"/>
      <c r="G83" s="111"/>
      <c r="H83" s="179"/>
      <c r="I83" s="179"/>
      <c r="J83" s="74"/>
      <c r="K83" s="74"/>
    </row>
    <row r="84" spans="1:11" s="75" customFormat="1" ht="20.25" customHeight="1" x14ac:dyDescent="0.35">
      <c r="A84" s="154">
        <v>14</v>
      </c>
      <c r="B84" s="154" t="s">
        <v>44</v>
      </c>
      <c r="C84" s="55" t="s">
        <v>311</v>
      </c>
      <c r="D84" s="20" t="s">
        <v>312</v>
      </c>
      <c r="E84" s="55">
        <v>3</v>
      </c>
      <c r="F84" s="22" t="s">
        <v>133</v>
      </c>
      <c r="G84" s="55">
        <v>12</v>
      </c>
      <c r="H84" s="148">
        <v>22</v>
      </c>
      <c r="I84" s="174"/>
      <c r="J84" s="74"/>
      <c r="K84" s="74"/>
    </row>
    <row r="85" spans="1:11" s="75" customFormat="1" ht="20.25" customHeight="1" x14ac:dyDescent="0.35">
      <c r="A85" s="160"/>
      <c r="B85" s="160"/>
      <c r="C85" s="55" t="s">
        <v>309</v>
      </c>
      <c r="D85" s="20" t="s">
        <v>310</v>
      </c>
      <c r="E85" s="55">
        <v>2</v>
      </c>
      <c r="F85" s="22" t="s">
        <v>340</v>
      </c>
      <c r="G85" s="55">
        <v>8</v>
      </c>
      <c r="H85" s="160"/>
      <c r="I85" s="160"/>
      <c r="J85" s="74"/>
      <c r="K85" s="74"/>
    </row>
    <row r="86" spans="1:11" s="75" customFormat="1" ht="20.25" customHeight="1" x14ac:dyDescent="0.35">
      <c r="A86" s="160"/>
      <c r="B86" s="160"/>
      <c r="C86" s="15"/>
      <c r="D86" s="20" t="s">
        <v>147</v>
      </c>
      <c r="E86" s="55">
        <v>1</v>
      </c>
      <c r="F86" s="22"/>
      <c r="G86" s="55">
        <v>1</v>
      </c>
      <c r="H86" s="160"/>
      <c r="I86" s="160"/>
      <c r="J86" s="74"/>
      <c r="K86" s="74"/>
    </row>
    <row r="87" spans="1:11" s="75" customFormat="1" ht="20.25" customHeight="1" x14ac:dyDescent="0.35">
      <c r="A87" s="160"/>
      <c r="B87" s="160"/>
      <c r="C87" s="15"/>
      <c r="D87" s="20" t="s">
        <v>210</v>
      </c>
      <c r="E87" s="55">
        <v>1</v>
      </c>
      <c r="F87" s="22"/>
      <c r="G87" s="55">
        <v>1</v>
      </c>
      <c r="H87" s="160"/>
      <c r="I87" s="160"/>
      <c r="J87" s="74"/>
      <c r="K87" s="74"/>
    </row>
    <row r="88" spans="1:11" s="75" customFormat="1" ht="20.25" customHeight="1" x14ac:dyDescent="0.35">
      <c r="A88" s="160"/>
      <c r="B88" s="160"/>
      <c r="C88" s="111" t="s">
        <v>211</v>
      </c>
      <c r="D88" s="116" t="s">
        <v>238</v>
      </c>
      <c r="E88" s="111"/>
      <c r="F88" s="117"/>
      <c r="G88" s="111"/>
      <c r="H88" s="160"/>
      <c r="I88" s="160"/>
      <c r="J88" s="74"/>
      <c r="K88" s="74"/>
    </row>
    <row r="89" spans="1:11" s="93" customFormat="1" ht="20.25" customHeight="1" x14ac:dyDescent="0.35">
      <c r="A89" s="154">
        <v>15</v>
      </c>
      <c r="B89" s="154" t="s">
        <v>46</v>
      </c>
      <c r="C89" s="25" t="s">
        <v>341</v>
      </c>
      <c r="D89" s="26" t="s">
        <v>342</v>
      </c>
      <c r="E89" s="55">
        <v>3</v>
      </c>
      <c r="F89" s="22" t="s">
        <v>165</v>
      </c>
      <c r="G89" s="55">
        <v>15</v>
      </c>
      <c r="H89" s="148">
        <v>17</v>
      </c>
      <c r="I89" s="174"/>
      <c r="J89" s="92"/>
      <c r="K89" s="92"/>
    </row>
    <row r="90" spans="1:11" s="75" customFormat="1" ht="20.25" customHeight="1" x14ac:dyDescent="0.35">
      <c r="A90" s="160"/>
      <c r="B90" s="160"/>
      <c r="C90" s="15"/>
      <c r="D90" s="20" t="s">
        <v>129</v>
      </c>
      <c r="E90" s="55">
        <v>1</v>
      </c>
      <c r="F90" s="22"/>
      <c r="G90" s="55">
        <v>1</v>
      </c>
      <c r="H90" s="160"/>
      <c r="I90" s="160"/>
      <c r="J90" s="74"/>
      <c r="K90" s="74"/>
    </row>
    <row r="91" spans="1:11" s="75" customFormat="1" ht="20.25" customHeight="1" x14ac:dyDescent="0.35">
      <c r="A91" s="160"/>
      <c r="B91" s="160"/>
      <c r="C91" s="15"/>
      <c r="D91" s="20" t="s">
        <v>210</v>
      </c>
      <c r="E91" s="55">
        <v>1</v>
      </c>
      <c r="F91" s="22"/>
      <c r="G91" s="55">
        <v>1</v>
      </c>
      <c r="H91" s="160"/>
      <c r="I91" s="160"/>
      <c r="J91" s="74"/>
      <c r="K91" s="74"/>
    </row>
    <row r="92" spans="1:11" s="75" customFormat="1" ht="20.25" customHeight="1" x14ac:dyDescent="0.35">
      <c r="A92" s="154">
        <v>16</v>
      </c>
      <c r="B92" s="154" t="s">
        <v>47</v>
      </c>
      <c r="C92" s="55" t="s">
        <v>343</v>
      </c>
      <c r="D92" s="20" t="s">
        <v>344</v>
      </c>
      <c r="E92" s="55">
        <v>2</v>
      </c>
      <c r="F92" s="22" t="s">
        <v>135</v>
      </c>
      <c r="G92" s="55">
        <v>2</v>
      </c>
      <c r="H92" s="148">
        <v>19</v>
      </c>
      <c r="I92" s="174"/>
      <c r="J92" s="74"/>
      <c r="K92" s="74"/>
    </row>
    <row r="93" spans="1:11" s="75" customFormat="1" ht="20.25" customHeight="1" x14ac:dyDescent="0.35">
      <c r="A93" s="160"/>
      <c r="B93" s="160"/>
      <c r="C93" s="55" t="s">
        <v>307</v>
      </c>
      <c r="D93" s="20" t="s">
        <v>308</v>
      </c>
      <c r="E93" s="55">
        <v>3</v>
      </c>
      <c r="F93" s="22" t="s">
        <v>152</v>
      </c>
      <c r="G93" s="55">
        <v>12</v>
      </c>
      <c r="H93" s="160"/>
      <c r="I93" s="160"/>
      <c r="J93" s="74"/>
      <c r="K93" s="74"/>
    </row>
    <row r="94" spans="1:11" s="75" customFormat="1" ht="20.25" customHeight="1" x14ac:dyDescent="0.35">
      <c r="A94" s="160"/>
      <c r="B94" s="160"/>
      <c r="C94" s="55" t="s">
        <v>345</v>
      </c>
      <c r="D94" s="20" t="s">
        <v>346</v>
      </c>
      <c r="E94" s="55">
        <v>2</v>
      </c>
      <c r="F94" s="22" t="s">
        <v>36</v>
      </c>
      <c r="G94" s="55">
        <v>2</v>
      </c>
      <c r="H94" s="160"/>
      <c r="I94" s="160"/>
      <c r="J94" s="74"/>
      <c r="K94" s="74"/>
    </row>
    <row r="95" spans="1:11" s="75" customFormat="1" ht="20.25" customHeight="1" x14ac:dyDescent="0.35">
      <c r="A95" s="160"/>
      <c r="B95" s="160"/>
      <c r="C95" s="25"/>
      <c r="D95" s="26" t="s">
        <v>554</v>
      </c>
      <c r="E95" s="55">
        <v>1</v>
      </c>
      <c r="F95" s="21" t="s">
        <v>193</v>
      </c>
      <c r="G95" s="55">
        <v>1</v>
      </c>
      <c r="H95" s="160"/>
      <c r="I95" s="160"/>
      <c r="J95" s="74"/>
      <c r="K95" s="74"/>
    </row>
    <row r="96" spans="1:11" s="75" customFormat="1" ht="20.25" customHeight="1" x14ac:dyDescent="0.35">
      <c r="A96" s="160"/>
      <c r="B96" s="160"/>
      <c r="C96" s="15"/>
      <c r="D96" s="20" t="s">
        <v>216</v>
      </c>
      <c r="E96" s="55">
        <v>1</v>
      </c>
      <c r="F96" s="22"/>
      <c r="G96" s="55">
        <v>1</v>
      </c>
      <c r="H96" s="160"/>
      <c r="I96" s="160"/>
      <c r="J96" s="74"/>
      <c r="K96" s="74"/>
    </row>
    <row r="97" spans="1:11" s="75" customFormat="1" ht="20.25" customHeight="1" x14ac:dyDescent="0.35">
      <c r="A97" s="160"/>
      <c r="B97" s="160"/>
      <c r="C97" s="15"/>
      <c r="D97" s="20" t="s">
        <v>210</v>
      </c>
      <c r="E97" s="55">
        <v>1</v>
      </c>
      <c r="F97" s="22"/>
      <c r="G97" s="55">
        <v>1</v>
      </c>
      <c r="H97" s="160"/>
      <c r="I97" s="160"/>
      <c r="J97" s="74"/>
      <c r="K97" s="74"/>
    </row>
    <row r="98" spans="1:11" s="75" customFormat="1" ht="20.25" customHeight="1" x14ac:dyDescent="0.35">
      <c r="A98" s="160"/>
      <c r="B98" s="160"/>
      <c r="C98" s="116" t="s">
        <v>211</v>
      </c>
      <c r="D98" s="116" t="s">
        <v>233</v>
      </c>
      <c r="E98" s="111"/>
      <c r="F98" s="117"/>
      <c r="G98" s="111"/>
      <c r="H98" s="160"/>
      <c r="I98" s="160"/>
      <c r="J98" s="74"/>
      <c r="K98" s="74"/>
    </row>
    <row r="99" spans="1:11" s="75" customFormat="1" ht="20.25" customHeight="1" x14ac:dyDescent="0.35">
      <c r="A99" s="92"/>
      <c r="B99" s="92"/>
      <c r="C99" s="58"/>
      <c r="D99" s="58"/>
      <c r="E99" s="57"/>
      <c r="F99" s="59"/>
      <c r="G99" s="57"/>
      <c r="H99" s="92"/>
      <c r="I99" s="92"/>
      <c r="J99" s="74"/>
      <c r="K99" s="74"/>
    </row>
    <row r="100" spans="1:11" s="75" customFormat="1" ht="20.25" customHeight="1" x14ac:dyDescent="0.35">
      <c r="A100" s="92"/>
      <c r="B100" s="92"/>
      <c r="C100" s="58"/>
      <c r="D100" s="58"/>
      <c r="E100" s="57"/>
      <c r="F100" s="59"/>
      <c r="G100" s="57"/>
      <c r="H100" s="92"/>
      <c r="I100" s="92"/>
      <c r="J100" s="74"/>
      <c r="K100" s="74"/>
    </row>
    <row r="101" spans="1:11" s="75" customFormat="1" ht="20.25" customHeight="1" x14ac:dyDescent="0.35">
      <c r="A101" s="73" t="s">
        <v>1</v>
      </c>
      <c r="B101" s="73" t="s">
        <v>2</v>
      </c>
      <c r="C101" s="73" t="s">
        <v>3</v>
      </c>
      <c r="D101" s="73" t="s">
        <v>4</v>
      </c>
      <c r="E101" s="73" t="s">
        <v>5</v>
      </c>
      <c r="F101" s="73" t="s">
        <v>6</v>
      </c>
      <c r="G101" s="73"/>
      <c r="H101" s="73"/>
      <c r="I101" s="73" t="s">
        <v>9</v>
      </c>
      <c r="J101" s="74"/>
      <c r="K101" s="74"/>
    </row>
    <row r="102" spans="1:11" s="75" customFormat="1" ht="20.25" customHeight="1" x14ac:dyDescent="0.35">
      <c r="A102" s="159">
        <v>17</v>
      </c>
      <c r="B102" s="159" t="s">
        <v>115</v>
      </c>
      <c r="C102" s="134" t="s">
        <v>337</v>
      </c>
      <c r="D102" s="135" t="s">
        <v>338</v>
      </c>
      <c r="E102" s="65">
        <v>4</v>
      </c>
      <c r="F102" s="69" t="s">
        <v>347</v>
      </c>
      <c r="G102" s="65">
        <v>16</v>
      </c>
      <c r="H102" s="161">
        <v>18</v>
      </c>
      <c r="I102" s="151"/>
      <c r="J102" s="74"/>
      <c r="K102" s="74"/>
    </row>
    <row r="103" spans="1:11" s="75" customFormat="1" ht="20.25" customHeight="1" x14ac:dyDescent="0.35">
      <c r="A103" s="160"/>
      <c r="B103" s="160"/>
      <c r="C103" s="15"/>
      <c r="D103" s="20" t="s">
        <v>129</v>
      </c>
      <c r="E103" s="55">
        <v>1</v>
      </c>
      <c r="F103" s="22"/>
      <c r="G103" s="55">
        <v>1</v>
      </c>
      <c r="H103" s="160"/>
      <c r="I103" s="160"/>
      <c r="J103" s="74"/>
      <c r="K103" s="74"/>
    </row>
    <row r="104" spans="1:11" s="75" customFormat="1" ht="20.25" customHeight="1" x14ac:dyDescent="0.35">
      <c r="A104" s="160"/>
      <c r="B104" s="160"/>
      <c r="C104" s="15"/>
      <c r="D104" s="20" t="s">
        <v>210</v>
      </c>
      <c r="E104" s="55">
        <v>1</v>
      </c>
      <c r="F104" s="22"/>
      <c r="G104" s="55">
        <v>1</v>
      </c>
      <c r="H104" s="160"/>
      <c r="I104" s="160"/>
      <c r="J104" s="74"/>
      <c r="K104" s="74"/>
    </row>
    <row r="105" spans="1:11" s="75" customFormat="1" ht="20.25" customHeight="1" x14ac:dyDescent="0.35">
      <c r="A105" s="160"/>
      <c r="B105" s="160"/>
      <c r="C105" s="111" t="s">
        <v>211</v>
      </c>
      <c r="D105" s="116" t="s">
        <v>239</v>
      </c>
      <c r="E105" s="111"/>
      <c r="F105" s="117"/>
      <c r="G105" s="111"/>
      <c r="H105" s="160"/>
      <c r="I105" s="160"/>
      <c r="J105" s="74"/>
      <c r="K105" s="74"/>
    </row>
    <row r="106" spans="1:11" s="75" customFormat="1" ht="20.25" customHeight="1" x14ac:dyDescent="0.35">
      <c r="A106" s="154">
        <v>18</v>
      </c>
      <c r="B106" s="154" t="s">
        <v>114</v>
      </c>
      <c r="C106" s="25" t="s">
        <v>348</v>
      </c>
      <c r="D106" s="26" t="s">
        <v>349</v>
      </c>
      <c r="E106" s="55">
        <v>2</v>
      </c>
      <c r="F106" s="22" t="s">
        <v>36</v>
      </c>
      <c r="G106" s="55">
        <v>2</v>
      </c>
      <c r="H106" s="148">
        <v>16</v>
      </c>
      <c r="I106" s="174"/>
      <c r="J106" s="74"/>
      <c r="K106" s="74"/>
    </row>
    <row r="107" spans="1:11" s="75" customFormat="1" ht="20.25" customHeight="1" x14ac:dyDescent="0.35">
      <c r="A107" s="154"/>
      <c r="B107" s="154"/>
      <c r="C107" s="34" t="s">
        <v>350</v>
      </c>
      <c r="D107" s="35" t="s">
        <v>351</v>
      </c>
      <c r="E107" s="55">
        <v>3</v>
      </c>
      <c r="F107" s="22" t="s">
        <v>166</v>
      </c>
      <c r="G107" s="55">
        <v>6</v>
      </c>
      <c r="H107" s="148"/>
      <c r="I107" s="174"/>
      <c r="J107" s="74"/>
      <c r="K107" s="74"/>
    </row>
    <row r="108" spans="1:11" s="75" customFormat="1" ht="20.25" customHeight="1" x14ac:dyDescent="0.35">
      <c r="A108" s="154"/>
      <c r="B108" s="154"/>
      <c r="C108" s="55" t="s">
        <v>317</v>
      </c>
      <c r="D108" s="20" t="s">
        <v>318</v>
      </c>
      <c r="E108" s="55">
        <v>2</v>
      </c>
      <c r="F108" s="22" t="s">
        <v>352</v>
      </c>
      <c r="G108" s="55">
        <v>6</v>
      </c>
      <c r="H108" s="148"/>
      <c r="I108" s="174"/>
      <c r="J108" s="74"/>
      <c r="K108" s="74"/>
    </row>
    <row r="109" spans="1:11" s="75" customFormat="1" ht="20.25" customHeight="1" x14ac:dyDescent="0.35">
      <c r="A109" s="154"/>
      <c r="B109" s="154"/>
      <c r="C109" s="15"/>
      <c r="D109" s="20" t="s">
        <v>129</v>
      </c>
      <c r="E109" s="55">
        <v>1</v>
      </c>
      <c r="F109" s="22"/>
      <c r="G109" s="55">
        <v>1</v>
      </c>
      <c r="H109" s="148"/>
      <c r="I109" s="174"/>
      <c r="J109" s="74"/>
      <c r="K109" s="74"/>
    </row>
    <row r="110" spans="1:11" s="75" customFormat="1" ht="20.25" customHeight="1" x14ac:dyDescent="0.35">
      <c r="A110" s="154"/>
      <c r="B110" s="154"/>
      <c r="C110" s="15"/>
      <c r="D110" s="20" t="s">
        <v>210</v>
      </c>
      <c r="E110" s="55">
        <v>1</v>
      </c>
      <c r="F110" s="22"/>
      <c r="G110" s="55">
        <v>1</v>
      </c>
      <c r="H110" s="148"/>
      <c r="I110" s="174"/>
      <c r="J110" s="74"/>
      <c r="K110" s="74"/>
    </row>
    <row r="111" spans="1:11" s="75" customFormat="1" ht="20.25" customHeight="1" x14ac:dyDescent="0.35">
      <c r="A111" s="154"/>
      <c r="B111" s="154"/>
      <c r="C111" s="111" t="s">
        <v>211</v>
      </c>
      <c r="D111" s="116" t="s">
        <v>233</v>
      </c>
      <c r="E111" s="111"/>
      <c r="F111" s="117"/>
      <c r="G111" s="111"/>
      <c r="H111" s="148"/>
      <c r="I111" s="174"/>
      <c r="J111" s="74"/>
      <c r="K111" s="74"/>
    </row>
    <row r="112" spans="1:11" s="93" customFormat="1" ht="20.25" customHeight="1" x14ac:dyDescent="0.35">
      <c r="A112" s="175" t="s">
        <v>7</v>
      </c>
      <c r="B112" s="176"/>
      <c r="C112" s="176"/>
      <c r="D112" s="176"/>
      <c r="E112" s="176"/>
      <c r="F112" s="176"/>
      <c r="G112" s="177"/>
      <c r="H112" s="85">
        <f>SUM(H8:H111)</f>
        <v>339</v>
      </c>
      <c r="I112" s="29"/>
      <c r="J112" s="92"/>
      <c r="K112" s="92"/>
    </row>
    <row r="113" spans="1:11" s="93" customFormat="1" ht="20.25" customHeight="1" x14ac:dyDescent="0.35">
      <c r="A113" s="91" t="s">
        <v>82</v>
      </c>
      <c r="B113" s="92"/>
      <c r="C113" s="92"/>
      <c r="D113" s="92"/>
      <c r="E113" s="82"/>
      <c r="F113" s="92"/>
      <c r="G113" s="82"/>
      <c r="H113" s="92" t="s">
        <v>19</v>
      </c>
      <c r="I113" s="92"/>
      <c r="J113" s="92"/>
      <c r="K113" s="92"/>
    </row>
    <row r="114" spans="1:11" s="93" customFormat="1" ht="20.25" customHeight="1" x14ac:dyDescent="0.35">
      <c r="A114" s="74"/>
      <c r="B114" s="74" t="s">
        <v>116</v>
      </c>
      <c r="C114" s="74"/>
      <c r="D114" s="74"/>
      <c r="E114" s="76"/>
      <c r="F114" s="74"/>
      <c r="G114" s="76"/>
      <c r="H114" s="74"/>
      <c r="I114" s="74"/>
      <c r="J114" s="92"/>
      <c r="K114" s="92"/>
    </row>
    <row r="115" spans="1:11" s="93" customFormat="1" ht="20.25" customHeight="1" x14ac:dyDescent="0.35">
      <c r="A115" s="74"/>
      <c r="B115" s="74" t="s">
        <v>117</v>
      </c>
      <c r="C115" s="74"/>
      <c r="D115" s="74"/>
      <c r="E115" s="76"/>
      <c r="F115" s="74"/>
      <c r="G115" s="76"/>
      <c r="H115" s="74"/>
      <c r="I115" s="74"/>
      <c r="J115" s="92"/>
      <c r="K115" s="92"/>
    </row>
    <row r="116" spans="1:11" s="93" customFormat="1" ht="20.25" customHeight="1" x14ac:dyDescent="0.35">
      <c r="A116" s="74"/>
      <c r="B116" s="74"/>
      <c r="C116" s="74"/>
      <c r="D116" s="74"/>
      <c r="E116" s="76"/>
      <c r="F116" s="74"/>
      <c r="G116" s="76"/>
      <c r="H116" s="74"/>
      <c r="I116" s="74"/>
      <c r="J116" s="92"/>
      <c r="K116" s="92"/>
    </row>
    <row r="117" spans="1:11" s="93" customFormat="1" ht="20.25" customHeight="1" x14ac:dyDescent="0.35">
      <c r="A117" s="74"/>
      <c r="B117" s="74"/>
      <c r="C117" s="74"/>
      <c r="D117" s="74"/>
      <c r="E117" s="76"/>
      <c r="F117" s="74"/>
      <c r="G117" s="76"/>
      <c r="H117" s="74"/>
      <c r="I117" s="74"/>
      <c r="J117" s="92"/>
      <c r="K117" s="92"/>
    </row>
    <row r="118" spans="1:11" s="93" customFormat="1" ht="20.25" customHeight="1" x14ac:dyDescent="0.35">
      <c r="A118" s="74"/>
      <c r="B118" s="74"/>
      <c r="C118" s="74"/>
      <c r="D118" s="74"/>
      <c r="E118" s="76"/>
      <c r="F118" s="74"/>
      <c r="G118" s="76"/>
      <c r="H118" s="74"/>
      <c r="I118" s="74"/>
      <c r="J118" s="92"/>
      <c r="K118" s="92"/>
    </row>
    <row r="119" spans="1:11" s="93" customFormat="1" ht="20.25" customHeight="1" x14ac:dyDescent="0.35">
      <c r="A119" s="74"/>
      <c r="B119" s="74"/>
      <c r="C119" s="74"/>
      <c r="D119" s="74"/>
      <c r="E119" s="76"/>
      <c r="F119" s="74"/>
      <c r="G119" s="76"/>
      <c r="H119" s="74"/>
      <c r="I119" s="74"/>
      <c r="J119" s="92"/>
      <c r="K119" s="92"/>
    </row>
    <row r="120" spans="1:11" s="93" customFormat="1" ht="20.25" customHeight="1" x14ac:dyDescent="0.35">
      <c r="A120" s="74"/>
      <c r="B120" s="74"/>
      <c r="C120" s="74"/>
      <c r="D120" s="74"/>
      <c r="E120" s="76"/>
      <c r="F120" s="74"/>
      <c r="G120" s="76"/>
      <c r="H120" s="74"/>
      <c r="I120" s="74"/>
      <c r="J120" s="92"/>
      <c r="K120" s="92"/>
    </row>
    <row r="121" spans="1:11" s="93" customFormat="1" ht="20.25" customHeight="1" x14ac:dyDescent="0.35">
      <c r="A121" s="74"/>
      <c r="B121" s="74"/>
      <c r="C121" s="74"/>
      <c r="D121" s="74"/>
      <c r="E121" s="76"/>
      <c r="F121" s="74"/>
      <c r="G121" s="76"/>
      <c r="H121" s="74"/>
      <c r="I121" s="74"/>
      <c r="J121" s="92"/>
      <c r="K121" s="92"/>
    </row>
    <row r="122" spans="1:11" s="93" customFormat="1" ht="20.25" customHeight="1" x14ac:dyDescent="0.35">
      <c r="A122" s="74"/>
      <c r="B122" s="74"/>
      <c r="C122" s="74"/>
      <c r="D122" s="74"/>
      <c r="E122" s="76"/>
      <c r="F122" s="74"/>
      <c r="G122" s="76"/>
      <c r="H122" s="74"/>
      <c r="I122" s="74"/>
      <c r="J122" s="92"/>
      <c r="K122" s="92"/>
    </row>
    <row r="123" spans="1:11" s="93" customFormat="1" ht="20.25" customHeight="1" x14ac:dyDescent="0.35">
      <c r="A123" s="74"/>
      <c r="B123" s="74"/>
      <c r="C123" s="74"/>
      <c r="D123" s="74"/>
      <c r="E123" s="76"/>
      <c r="F123" s="74"/>
      <c r="G123" s="76"/>
      <c r="H123" s="74"/>
      <c r="I123" s="74"/>
      <c r="J123" s="92"/>
      <c r="K123" s="92"/>
    </row>
    <row r="124" spans="1:11" s="93" customFormat="1" ht="20.25" customHeight="1" x14ac:dyDescent="0.35">
      <c r="A124" s="74"/>
      <c r="B124" s="74"/>
      <c r="C124" s="74"/>
      <c r="D124" s="74"/>
      <c r="E124" s="76"/>
      <c r="F124" s="74"/>
      <c r="G124" s="76"/>
      <c r="H124" s="74"/>
      <c r="I124" s="74"/>
      <c r="J124" s="92"/>
      <c r="K124" s="92"/>
    </row>
    <row r="125" spans="1:11" s="93" customFormat="1" ht="20.25" customHeight="1" x14ac:dyDescent="0.35">
      <c r="A125" s="74"/>
      <c r="B125" s="74"/>
      <c r="C125" s="74"/>
      <c r="D125" s="74"/>
      <c r="E125" s="76"/>
      <c r="F125" s="74"/>
      <c r="G125" s="76"/>
      <c r="H125" s="74"/>
      <c r="I125" s="74"/>
      <c r="J125" s="92"/>
      <c r="K125" s="92"/>
    </row>
    <row r="126" spans="1:11" s="93" customFormat="1" ht="20.25" customHeight="1" x14ac:dyDescent="0.35">
      <c r="A126" s="74"/>
      <c r="B126" s="74"/>
      <c r="C126" s="74"/>
      <c r="D126" s="74"/>
      <c r="E126" s="76"/>
      <c r="F126" s="74"/>
      <c r="G126" s="76"/>
      <c r="H126" s="74"/>
      <c r="I126" s="74"/>
      <c r="J126" s="92"/>
      <c r="K126" s="92"/>
    </row>
    <row r="127" spans="1:11" s="93" customFormat="1" ht="20.25" customHeight="1" x14ac:dyDescent="0.35">
      <c r="A127" s="74"/>
      <c r="B127" s="74"/>
      <c r="C127" s="74"/>
      <c r="D127" s="74"/>
      <c r="E127" s="76"/>
      <c r="F127" s="74"/>
      <c r="G127" s="76"/>
      <c r="H127" s="74"/>
      <c r="I127" s="74"/>
      <c r="J127" s="92"/>
      <c r="K127" s="92"/>
    </row>
    <row r="128" spans="1:11" s="93" customFormat="1" ht="20.25" customHeight="1" x14ac:dyDescent="0.35">
      <c r="A128" s="74"/>
      <c r="B128" s="74"/>
      <c r="C128" s="74"/>
      <c r="D128" s="74"/>
      <c r="E128" s="76"/>
      <c r="F128" s="74"/>
      <c r="G128" s="76"/>
      <c r="H128" s="74"/>
      <c r="I128" s="74"/>
      <c r="J128" s="92"/>
      <c r="K128" s="92"/>
    </row>
    <row r="129" spans="1:16" s="93" customFormat="1" ht="20.25" customHeight="1" x14ac:dyDescent="0.35">
      <c r="A129" s="74"/>
      <c r="B129" s="74"/>
      <c r="C129" s="74"/>
      <c r="D129" s="74"/>
      <c r="E129" s="76"/>
      <c r="F129" s="74"/>
      <c r="G129" s="76"/>
      <c r="H129" s="74"/>
      <c r="I129" s="74"/>
      <c r="J129" s="92"/>
      <c r="K129" s="92"/>
    </row>
    <row r="130" spans="1:16" s="93" customFormat="1" ht="20.25" customHeight="1" x14ac:dyDescent="0.35">
      <c r="A130" s="74"/>
      <c r="B130" s="74"/>
      <c r="C130" s="74"/>
      <c r="D130" s="74"/>
      <c r="E130" s="76"/>
      <c r="F130" s="74"/>
      <c r="G130" s="76"/>
      <c r="H130" s="74"/>
      <c r="I130" s="74"/>
      <c r="J130" s="92"/>
      <c r="K130" s="92"/>
    </row>
    <row r="131" spans="1:16" s="93" customFormat="1" ht="20.25" customHeight="1" x14ac:dyDescent="0.35">
      <c r="A131" s="74"/>
      <c r="B131" s="74"/>
      <c r="C131" s="74"/>
      <c r="D131" s="74"/>
      <c r="E131" s="76"/>
      <c r="F131" s="74"/>
      <c r="G131" s="76"/>
      <c r="H131" s="74"/>
      <c r="I131" s="74"/>
      <c r="J131" s="92"/>
      <c r="K131" s="92"/>
    </row>
    <row r="132" spans="1:16" s="93" customFormat="1" ht="20.25" customHeight="1" x14ac:dyDescent="0.35">
      <c r="A132" s="74"/>
      <c r="B132" s="74"/>
      <c r="C132" s="74"/>
      <c r="D132" s="74"/>
      <c r="E132" s="76"/>
      <c r="F132" s="74"/>
      <c r="G132" s="76"/>
      <c r="H132" s="74"/>
      <c r="I132" s="74"/>
      <c r="J132" s="92"/>
      <c r="K132" s="92"/>
    </row>
    <row r="133" spans="1:16" s="93" customFormat="1" ht="20.25" customHeight="1" x14ac:dyDescent="0.35">
      <c r="A133" s="168" t="s">
        <v>301</v>
      </c>
      <c r="B133" s="169"/>
      <c r="C133" s="169"/>
      <c r="D133" s="169"/>
      <c r="E133" s="169"/>
      <c r="F133" s="169"/>
      <c r="G133" s="169"/>
      <c r="H133" s="169"/>
      <c r="I133" s="169"/>
      <c r="J133" s="92"/>
      <c r="K133" s="92"/>
      <c r="L133" s="92"/>
      <c r="M133" s="92"/>
      <c r="N133" s="92"/>
      <c r="O133" s="92"/>
      <c r="P133" s="92"/>
    </row>
    <row r="134" spans="1:16" s="75" customFormat="1" ht="20.25" customHeight="1" x14ac:dyDescent="0.35">
      <c r="A134" s="170" t="s">
        <v>0</v>
      </c>
      <c r="B134" s="169"/>
      <c r="C134" s="169"/>
      <c r="D134" s="169"/>
      <c r="E134" s="169"/>
      <c r="F134" s="169"/>
      <c r="G134" s="169"/>
      <c r="H134" s="169"/>
      <c r="I134" s="169"/>
      <c r="J134" s="74"/>
      <c r="K134" s="74"/>
      <c r="L134" s="74"/>
      <c r="M134" s="74"/>
      <c r="N134" s="74"/>
      <c r="O134" s="74"/>
      <c r="P134" s="74"/>
    </row>
    <row r="135" spans="1:16" s="75" customFormat="1" ht="20.25" customHeight="1" x14ac:dyDescent="0.35">
      <c r="A135" s="78"/>
      <c r="B135" s="94" t="s">
        <v>118</v>
      </c>
      <c r="C135" s="12"/>
      <c r="D135" s="12"/>
      <c r="E135" s="12"/>
      <c r="F135" s="12"/>
      <c r="G135" s="12"/>
      <c r="H135" s="12"/>
      <c r="I135" s="12"/>
      <c r="J135" s="74"/>
      <c r="K135" s="74"/>
      <c r="L135" s="74"/>
      <c r="M135" s="74"/>
      <c r="N135" s="74"/>
      <c r="O135" s="74"/>
      <c r="P135" s="74"/>
    </row>
    <row r="136" spans="1:16" s="75" customFormat="1" ht="20.25" customHeight="1" x14ac:dyDescent="0.35">
      <c r="A136" s="57"/>
      <c r="B136" s="171" t="s">
        <v>410</v>
      </c>
      <c r="C136" s="172"/>
      <c r="D136" s="172"/>
      <c r="E136" s="57"/>
      <c r="F136" s="59"/>
      <c r="G136" s="57"/>
      <c r="H136" s="60"/>
      <c r="I136" s="57"/>
      <c r="J136" s="74"/>
      <c r="K136" s="74"/>
      <c r="L136" s="74"/>
      <c r="M136" s="74"/>
      <c r="N136" s="74"/>
      <c r="O136" s="74"/>
      <c r="P136" s="74"/>
    </row>
    <row r="137" spans="1:16" s="75" customFormat="1" ht="20.25" customHeight="1" x14ac:dyDescent="0.35">
      <c r="A137" s="57"/>
      <c r="B137" s="101" t="s">
        <v>411</v>
      </c>
      <c r="C137" s="58"/>
      <c r="D137" s="58"/>
      <c r="E137" s="57"/>
      <c r="F137" s="59"/>
      <c r="G137" s="57"/>
      <c r="H137" s="127"/>
      <c r="I137" s="128"/>
      <c r="J137" s="74"/>
      <c r="K137" s="74"/>
      <c r="L137" s="74"/>
      <c r="M137" s="74"/>
      <c r="N137" s="74"/>
      <c r="O137" s="74"/>
      <c r="P137" s="74"/>
    </row>
    <row r="138" spans="1:16" s="75" customFormat="1" ht="20.25" customHeight="1" x14ac:dyDescent="0.35">
      <c r="A138" s="57"/>
      <c r="B138" s="171" t="s">
        <v>412</v>
      </c>
      <c r="C138" s="173"/>
      <c r="D138" s="173"/>
      <c r="E138" s="57"/>
      <c r="F138" s="59"/>
      <c r="G138" s="57"/>
      <c r="H138" s="120">
        <f>SUM(88/4)</f>
        <v>22</v>
      </c>
      <c r="I138" s="128"/>
      <c r="J138" s="74"/>
      <c r="K138" s="74"/>
      <c r="L138" s="74"/>
      <c r="M138" s="74"/>
      <c r="N138" s="74"/>
      <c r="O138" s="74"/>
      <c r="P138" s="74"/>
    </row>
    <row r="139" spans="1:16" s="75" customFormat="1" ht="20.25" customHeight="1" x14ac:dyDescent="0.35">
      <c r="A139" s="85" t="s">
        <v>1</v>
      </c>
      <c r="B139" s="85" t="s">
        <v>2</v>
      </c>
      <c r="C139" s="85" t="s">
        <v>3</v>
      </c>
      <c r="D139" s="85" t="s">
        <v>4</v>
      </c>
      <c r="E139" s="85" t="s">
        <v>5</v>
      </c>
      <c r="F139" s="85" t="s">
        <v>6</v>
      </c>
      <c r="G139" s="85" t="s">
        <v>7</v>
      </c>
      <c r="H139" s="85" t="s">
        <v>8</v>
      </c>
      <c r="I139" s="85" t="s">
        <v>9</v>
      </c>
      <c r="J139" s="74"/>
      <c r="K139" s="74"/>
    </row>
    <row r="140" spans="1:16" s="75" customFormat="1" ht="20.25" customHeight="1" x14ac:dyDescent="0.35">
      <c r="A140" s="154">
        <v>1</v>
      </c>
      <c r="B140" s="154" t="s">
        <v>48</v>
      </c>
      <c r="C140" s="34" t="s">
        <v>353</v>
      </c>
      <c r="D140" s="20" t="s">
        <v>354</v>
      </c>
      <c r="E140" s="55">
        <v>1</v>
      </c>
      <c r="F140" s="22" t="s">
        <v>131</v>
      </c>
      <c r="G140" s="55">
        <v>7</v>
      </c>
      <c r="H140" s="148">
        <v>19</v>
      </c>
      <c r="I140" s="148"/>
      <c r="J140" s="74"/>
      <c r="K140" s="74"/>
    </row>
    <row r="141" spans="1:16" s="75" customFormat="1" ht="20.25" customHeight="1" x14ac:dyDescent="0.35">
      <c r="A141" s="160"/>
      <c r="B141" s="160"/>
      <c r="C141" s="34" t="s">
        <v>355</v>
      </c>
      <c r="D141" s="35" t="s">
        <v>356</v>
      </c>
      <c r="E141" s="55">
        <v>2</v>
      </c>
      <c r="F141" s="22" t="s">
        <v>188</v>
      </c>
      <c r="G141" s="55">
        <v>6</v>
      </c>
      <c r="H141" s="160"/>
      <c r="I141" s="160"/>
      <c r="J141" s="74"/>
      <c r="K141" s="74"/>
    </row>
    <row r="142" spans="1:16" s="75" customFormat="1" ht="20.25" customHeight="1" x14ac:dyDescent="0.35">
      <c r="A142" s="160"/>
      <c r="B142" s="160"/>
      <c r="C142" s="34"/>
      <c r="D142" s="20" t="s">
        <v>554</v>
      </c>
      <c r="E142" s="55">
        <v>4</v>
      </c>
      <c r="F142" s="22" t="s">
        <v>192</v>
      </c>
      <c r="G142" s="55">
        <v>4</v>
      </c>
      <c r="H142" s="160"/>
      <c r="I142" s="160"/>
      <c r="J142" s="74"/>
      <c r="K142" s="74"/>
    </row>
    <row r="143" spans="1:16" s="75" customFormat="1" ht="20.25" customHeight="1" x14ac:dyDescent="0.35">
      <c r="A143" s="160"/>
      <c r="B143" s="160"/>
      <c r="C143" s="15"/>
      <c r="D143" s="20" t="s">
        <v>147</v>
      </c>
      <c r="E143" s="55">
        <v>1</v>
      </c>
      <c r="F143" s="22"/>
      <c r="G143" s="55">
        <v>1</v>
      </c>
      <c r="H143" s="160"/>
      <c r="I143" s="160"/>
      <c r="J143" s="74"/>
      <c r="K143" s="74"/>
    </row>
    <row r="144" spans="1:16" s="75" customFormat="1" ht="20.25" customHeight="1" x14ac:dyDescent="0.35">
      <c r="A144" s="160"/>
      <c r="B144" s="160"/>
      <c r="C144" s="15"/>
      <c r="D144" s="20" t="s">
        <v>210</v>
      </c>
      <c r="E144" s="55">
        <v>1</v>
      </c>
      <c r="F144" s="22"/>
      <c r="G144" s="55">
        <v>1</v>
      </c>
      <c r="H144" s="160"/>
      <c r="I144" s="160"/>
      <c r="J144" s="74"/>
      <c r="K144" s="74"/>
    </row>
    <row r="145" spans="1:11" s="75" customFormat="1" ht="20.25" customHeight="1" x14ac:dyDescent="0.35">
      <c r="A145" s="160"/>
      <c r="B145" s="160"/>
      <c r="C145" s="111" t="s">
        <v>211</v>
      </c>
      <c r="D145" s="116" t="s">
        <v>241</v>
      </c>
      <c r="E145" s="111"/>
      <c r="F145" s="117"/>
      <c r="G145" s="111"/>
      <c r="H145" s="160"/>
      <c r="I145" s="160"/>
      <c r="J145" s="74"/>
      <c r="K145" s="74"/>
    </row>
    <row r="146" spans="1:11" s="75" customFormat="1" ht="20.25" customHeight="1" x14ac:dyDescent="0.35">
      <c r="A146" s="154">
        <v>2</v>
      </c>
      <c r="B146" s="154" t="s">
        <v>77</v>
      </c>
      <c r="C146" s="55" t="s">
        <v>357</v>
      </c>
      <c r="D146" s="20" t="s">
        <v>358</v>
      </c>
      <c r="E146" s="55">
        <v>1</v>
      </c>
      <c r="F146" s="22" t="s">
        <v>131</v>
      </c>
      <c r="G146" s="55">
        <v>28</v>
      </c>
      <c r="H146" s="148">
        <v>28</v>
      </c>
      <c r="I146" s="154"/>
      <c r="J146" s="74"/>
      <c r="K146" s="74"/>
    </row>
    <row r="147" spans="1:11" s="75" customFormat="1" ht="20.25" customHeight="1" x14ac:dyDescent="0.35">
      <c r="A147" s="154"/>
      <c r="B147" s="154"/>
      <c r="C147" s="55" t="s">
        <v>359</v>
      </c>
      <c r="D147" s="20" t="s">
        <v>360</v>
      </c>
      <c r="E147" s="55">
        <v>1</v>
      </c>
      <c r="F147" s="22" t="s">
        <v>80</v>
      </c>
      <c r="G147" s="55">
        <v>1</v>
      </c>
      <c r="H147" s="148"/>
      <c r="I147" s="154"/>
      <c r="J147" s="74"/>
      <c r="K147" s="74"/>
    </row>
    <row r="148" spans="1:11" s="75" customFormat="1" ht="20.25" customHeight="1" x14ac:dyDescent="0.35">
      <c r="A148" s="154"/>
      <c r="B148" s="154"/>
      <c r="C148" s="55" t="s">
        <v>361</v>
      </c>
      <c r="D148" s="20" t="s">
        <v>360</v>
      </c>
      <c r="E148" s="55">
        <v>1</v>
      </c>
      <c r="F148" s="22" t="s">
        <v>172</v>
      </c>
      <c r="G148" s="55">
        <v>4</v>
      </c>
      <c r="H148" s="148"/>
      <c r="I148" s="154"/>
      <c r="J148" s="74"/>
      <c r="K148" s="74"/>
    </row>
    <row r="149" spans="1:11" s="75" customFormat="1" ht="20.25" customHeight="1" x14ac:dyDescent="0.35">
      <c r="A149" s="154"/>
      <c r="B149" s="154"/>
      <c r="C149" s="55" t="s">
        <v>362</v>
      </c>
      <c r="D149" s="20" t="s">
        <v>354</v>
      </c>
      <c r="E149" s="55">
        <v>1</v>
      </c>
      <c r="F149" s="22" t="s">
        <v>161</v>
      </c>
      <c r="G149" s="55">
        <v>7</v>
      </c>
      <c r="H149" s="148"/>
      <c r="I149" s="154"/>
      <c r="J149" s="74"/>
      <c r="K149" s="74"/>
    </row>
    <row r="150" spans="1:11" s="75" customFormat="1" ht="20.25" customHeight="1" x14ac:dyDescent="0.35">
      <c r="A150" s="154"/>
      <c r="B150" s="154"/>
      <c r="C150" s="55" t="s">
        <v>363</v>
      </c>
      <c r="D150" s="20" t="s">
        <v>364</v>
      </c>
      <c r="E150" s="55">
        <v>1</v>
      </c>
      <c r="F150" s="22" t="s">
        <v>161</v>
      </c>
      <c r="G150" s="55">
        <v>7</v>
      </c>
      <c r="H150" s="148"/>
      <c r="I150" s="154"/>
      <c r="J150" s="74"/>
      <c r="K150" s="74"/>
    </row>
    <row r="151" spans="1:11" s="75" customFormat="1" ht="20.25" customHeight="1" x14ac:dyDescent="0.35">
      <c r="A151" s="154"/>
      <c r="B151" s="154"/>
      <c r="C151" s="15"/>
      <c r="D151" s="20" t="s">
        <v>147</v>
      </c>
      <c r="E151" s="55">
        <v>1</v>
      </c>
      <c r="F151" s="22"/>
      <c r="G151" s="55">
        <v>1</v>
      </c>
      <c r="H151" s="148"/>
      <c r="I151" s="154"/>
      <c r="J151" s="74"/>
      <c r="K151" s="74"/>
    </row>
    <row r="152" spans="1:11" s="75" customFormat="1" ht="20.25" customHeight="1" x14ac:dyDescent="0.35">
      <c r="A152" s="154"/>
      <c r="B152" s="154"/>
      <c r="C152" s="15"/>
      <c r="D152" s="20" t="s">
        <v>210</v>
      </c>
      <c r="E152" s="55">
        <v>1</v>
      </c>
      <c r="F152" s="22"/>
      <c r="G152" s="55">
        <v>1</v>
      </c>
      <c r="H152" s="148"/>
      <c r="I152" s="154"/>
      <c r="J152" s="74"/>
      <c r="K152" s="74"/>
    </row>
    <row r="153" spans="1:11" s="75" customFormat="1" ht="20.25" customHeight="1" x14ac:dyDescent="0.35">
      <c r="A153" s="154"/>
      <c r="B153" s="154"/>
      <c r="C153" s="111" t="s">
        <v>211</v>
      </c>
      <c r="D153" s="116" t="s">
        <v>219</v>
      </c>
      <c r="E153" s="111"/>
      <c r="F153" s="117"/>
      <c r="G153" s="111"/>
      <c r="H153" s="148"/>
      <c r="I153" s="154"/>
      <c r="J153" s="74"/>
      <c r="K153" s="74"/>
    </row>
    <row r="154" spans="1:11" s="75" customFormat="1" ht="20.25" customHeight="1" x14ac:dyDescent="0.35">
      <c r="A154" s="154">
        <v>3</v>
      </c>
      <c r="B154" s="154" t="s">
        <v>119</v>
      </c>
      <c r="C154" s="55" t="s">
        <v>365</v>
      </c>
      <c r="D154" s="20" t="s">
        <v>366</v>
      </c>
      <c r="E154" s="55">
        <v>2</v>
      </c>
      <c r="F154" s="22" t="s">
        <v>15</v>
      </c>
      <c r="G154" s="55">
        <v>2</v>
      </c>
      <c r="H154" s="148">
        <v>23</v>
      </c>
      <c r="I154" s="148"/>
      <c r="J154" s="74"/>
      <c r="K154" s="74"/>
    </row>
    <row r="155" spans="1:11" s="75" customFormat="1" ht="20.25" customHeight="1" x14ac:dyDescent="0.35">
      <c r="A155" s="160"/>
      <c r="B155" s="160"/>
      <c r="C155" s="55" t="s">
        <v>367</v>
      </c>
      <c r="D155" s="20" t="s">
        <v>368</v>
      </c>
      <c r="E155" s="55">
        <v>1</v>
      </c>
      <c r="F155" s="22" t="s">
        <v>170</v>
      </c>
      <c r="G155" s="55">
        <v>9</v>
      </c>
      <c r="H155" s="160"/>
      <c r="I155" s="174"/>
      <c r="J155" s="74"/>
      <c r="K155" s="74"/>
    </row>
    <row r="156" spans="1:11" s="75" customFormat="1" ht="20.25" customHeight="1" x14ac:dyDescent="0.35">
      <c r="A156" s="160"/>
      <c r="B156" s="160"/>
      <c r="C156" s="55" t="s">
        <v>369</v>
      </c>
      <c r="D156" s="20" t="s">
        <v>370</v>
      </c>
      <c r="E156" s="55">
        <v>1</v>
      </c>
      <c r="F156" s="22" t="s">
        <v>170</v>
      </c>
      <c r="G156" s="55">
        <v>9</v>
      </c>
      <c r="H156" s="160"/>
      <c r="I156" s="174"/>
      <c r="J156" s="74"/>
      <c r="K156" s="74"/>
    </row>
    <row r="157" spans="1:11" s="75" customFormat="1" ht="20.25" customHeight="1" x14ac:dyDescent="0.35">
      <c r="A157" s="160"/>
      <c r="B157" s="160"/>
      <c r="C157" s="55"/>
      <c r="D157" s="20" t="s">
        <v>554</v>
      </c>
      <c r="E157" s="55">
        <v>1</v>
      </c>
      <c r="F157" s="22" t="s">
        <v>196</v>
      </c>
      <c r="G157" s="55">
        <v>1</v>
      </c>
      <c r="H157" s="160"/>
      <c r="I157" s="174"/>
      <c r="J157" s="74"/>
      <c r="K157" s="74"/>
    </row>
    <row r="158" spans="1:11" s="75" customFormat="1" ht="20.25" customHeight="1" x14ac:dyDescent="0.35">
      <c r="A158" s="160"/>
      <c r="B158" s="160"/>
      <c r="C158" s="15"/>
      <c r="D158" s="20" t="s">
        <v>147</v>
      </c>
      <c r="E158" s="55">
        <v>1</v>
      </c>
      <c r="F158" s="22"/>
      <c r="G158" s="55">
        <v>1</v>
      </c>
      <c r="H158" s="160"/>
      <c r="I158" s="174"/>
      <c r="J158" s="74"/>
      <c r="K158" s="74"/>
    </row>
    <row r="159" spans="1:11" s="75" customFormat="1" ht="20.25" customHeight="1" x14ac:dyDescent="0.35">
      <c r="A159" s="160"/>
      <c r="B159" s="160"/>
      <c r="C159" s="15"/>
      <c r="D159" s="20" t="s">
        <v>210</v>
      </c>
      <c r="E159" s="55">
        <v>1</v>
      </c>
      <c r="F159" s="22"/>
      <c r="G159" s="55">
        <v>1</v>
      </c>
      <c r="H159" s="160"/>
      <c r="I159" s="174"/>
      <c r="J159" s="74"/>
      <c r="K159" s="74"/>
    </row>
    <row r="160" spans="1:11" s="93" customFormat="1" ht="20.25" customHeight="1" x14ac:dyDescent="0.35">
      <c r="A160" s="160"/>
      <c r="B160" s="160"/>
      <c r="C160" s="111" t="s">
        <v>211</v>
      </c>
      <c r="D160" s="116" t="s">
        <v>242</v>
      </c>
      <c r="E160" s="111"/>
      <c r="F160" s="117"/>
      <c r="G160" s="111"/>
      <c r="H160" s="160"/>
      <c r="I160" s="174"/>
      <c r="J160" s="92"/>
      <c r="K160" s="92"/>
    </row>
    <row r="161" spans="1:11" s="129" customFormat="1" ht="20.25" customHeight="1" x14ac:dyDescent="0.35">
      <c r="A161" s="52"/>
      <c r="B161" s="52"/>
      <c r="C161" s="14"/>
      <c r="D161" s="61"/>
      <c r="E161" s="14"/>
      <c r="F161" s="40"/>
      <c r="G161" s="14"/>
      <c r="H161" s="52"/>
      <c r="I161" s="23"/>
      <c r="J161" s="52"/>
      <c r="K161" s="52"/>
    </row>
    <row r="162" spans="1:11" s="129" customFormat="1" ht="20.25" customHeight="1" x14ac:dyDescent="0.35">
      <c r="A162" s="52"/>
      <c r="B162" s="52"/>
      <c r="C162" s="14"/>
      <c r="D162" s="61"/>
      <c r="E162" s="14"/>
      <c r="F162" s="40"/>
      <c r="G162" s="14"/>
      <c r="H162" s="52"/>
      <c r="I162" s="23"/>
      <c r="J162" s="52"/>
      <c r="K162" s="52"/>
    </row>
    <row r="163" spans="1:11" s="129" customFormat="1" ht="20.25" customHeight="1" x14ac:dyDescent="0.35">
      <c r="A163" s="52"/>
      <c r="B163" s="52"/>
      <c r="C163" s="14"/>
      <c r="D163" s="61"/>
      <c r="E163" s="14"/>
      <c r="F163" s="40"/>
      <c r="G163" s="14"/>
      <c r="H163" s="52"/>
      <c r="I163" s="23"/>
      <c r="J163" s="52"/>
      <c r="K163" s="52"/>
    </row>
    <row r="164" spans="1:11" s="129" customFormat="1" ht="20.25" customHeight="1" x14ac:dyDescent="0.35">
      <c r="A164" s="52"/>
      <c r="B164" s="52"/>
      <c r="C164" s="14"/>
      <c r="D164" s="61"/>
      <c r="E164" s="14"/>
      <c r="F164" s="40"/>
      <c r="G164" s="14"/>
      <c r="H164" s="52"/>
      <c r="I164" s="23"/>
      <c r="J164" s="52"/>
      <c r="K164" s="52"/>
    </row>
    <row r="165" spans="1:11" s="129" customFormat="1" ht="20.25" customHeight="1" x14ac:dyDescent="0.35">
      <c r="A165" s="52"/>
      <c r="B165" s="52"/>
      <c r="C165" s="14"/>
      <c r="D165" s="61"/>
      <c r="E165" s="14"/>
      <c r="F165" s="40"/>
      <c r="G165" s="14"/>
      <c r="H165" s="52"/>
      <c r="I165" s="23"/>
      <c r="J165" s="52"/>
      <c r="K165" s="52"/>
    </row>
    <row r="166" spans="1:11" s="93" customFormat="1" ht="20.25" customHeight="1" x14ac:dyDescent="0.35">
      <c r="A166" s="85" t="s">
        <v>1</v>
      </c>
      <c r="B166" s="85" t="s">
        <v>2</v>
      </c>
      <c r="C166" s="85" t="s">
        <v>3</v>
      </c>
      <c r="D166" s="85" t="s">
        <v>4</v>
      </c>
      <c r="E166" s="85" t="s">
        <v>5</v>
      </c>
      <c r="F166" s="85" t="s">
        <v>6</v>
      </c>
      <c r="G166" s="85" t="s">
        <v>7</v>
      </c>
      <c r="H166" s="85" t="s">
        <v>8</v>
      </c>
      <c r="I166" s="85" t="s">
        <v>9</v>
      </c>
      <c r="J166" s="92"/>
      <c r="K166" s="92"/>
    </row>
    <row r="167" spans="1:11" s="75" customFormat="1" ht="20.25" customHeight="1" x14ac:dyDescent="0.35">
      <c r="A167" s="154">
        <v>4</v>
      </c>
      <c r="B167" s="154" t="s">
        <v>371</v>
      </c>
      <c r="C167" s="34" t="s">
        <v>372</v>
      </c>
      <c r="D167" s="35" t="s">
        <v>368</v>
      </c>
      <c r="E167" s="55">
        <v>1</v>
      </c>
      <c r="F167" s="22" t="s">
        <v>142</v>
      </c>
      <c r="G167" s="55">
        <v>7</v>
      </c>
      <c r="H167" s="148">
        <v>18</v>
      </c>
      <c r="I167" s="154"/>
      <c r="J167" s="74"/>
      <c r="K167" s="74"/>
    </row>
    <row r="168" spans="1:11" s="75" customFormat="1" ht="20.25" customHeight="1" x14ac:dyDescent="0.35">
      <c r="A168" s="154"/>
      <c r="B168" s="154"/>
      <c r="C168" s="34" t="s">
        <v>373</v>
      </c>
      <c r="D168" s="35" t="s">
        <v>180</v>
      </c>
      <c r="E168" s="55">
        <v>2</v>
      </c>
      <c r="F168" s="22" t="s">
        <v>151</v>
      </c>
      <c r="G168" s="55">
        <v>2</v>
      </c>
      <c r="H168" s="148"/>
      <c r="I168" s="154"/>
      <c r="J168" s="74"/>
      <c r="K168" s="74"/>
    </row>
    <row r="169" spans="1:11" s="75" customFormat="1" ht="20.25" customHeight="1" x14ac:dyDescent="0.35">
      <c r="A169" s="154"/>
      <c r="B169" s="154"/>
      <c r="C169" s="34" t="s">
        <v>317</v>
      </c>
      <c r="D169" s="35" t="s">
        <v>318</v>
      </c>
      <c r="E169" s="55">
        <v>2</v>
      </c>
      <c r="F169" s="22" t="s">
        <v>179</v>
      </c>
      <c r="G169" s="55">
        <v>2</v>
      </c>
      <c r="H169" s="148"/>
      <c r="I169" s="154"/>
      <c r="J169" s="74"/>
      <c r="K169" s="74"/>
    </row>
    <row r="170" spans="1:11" s="75" customFormat="1" ht="20.25" customHeight="1" x14ac:dyDescent="0.35">
      <c r="A170" s="154"/>
      <c r="B170" s="154"/>
      <c r="C170" s="34" t="s">
        <v>355</v>
      </c>
      <c r="D170" s="35" t="s">
        <v>356</v>
      </c>
      <c r="E170" s="55">
        <v>2</v>
      </c>
      <c r="F170" s="22" t="s">
        <v>189</v>
      </c>
      <c r="G170" s="55">
        <v>4</v>
      </c>
      <c r="H170" s="148"/>
      <c r="I170" s="154"/>
      <c r="J170" s="74"/>
      <c r="K170" s="74"/>
    </row>
    <row r="171" spans="1:11" s="75" customFormat="1" ht="20.25" customHeight="1" x14ac:dyDescent="0.35">
      <c r="A171" s="154"/>
      <c r="B171" s="154"/>
      <c r="C171" s="15"/>
      <c r="D171" s="20" t="s">
        <v>28</v>
      </c>
      <c r="E171" s="55">
        <v>1</v>
      </c>
      <c r="F171" s="22"/>
      <c r="G171" s="55">
        <v>1</v>
      </c>
      <c r="H171" s="148"/>
      <c r="I171" s="154"/>
      <c r="J171" s="74"/>
      <c r="K171" s="74"/>
    </row>
    <row r="172" spans="1:11" s="75" customFormat="1" ht="20.25" customHeight="1" x14ac:dyDescent="0.35">
      <c r="A172" s="154"/>
      <c r="B172" s="154"/>
      <c r="C172" s="15"/>
      <c r="D172" s="20" t="s">
        <v>210</v>
      </c>
      <c r="E172" s="55">
        <v>1</v>
      </c>
      <c r="F172" s="22"/>
      <c r="G172" s="55">
        <v>1</v>
      </c>
      <c r="H172" s="148"/>
      <c r="I172" s="154"/>
      <c r="J172" s="74"/>
      <c r="K172" s="74"/>
    </row>
    <row r="173" spans="1:11" s="75" customFormat="1" ht="20.25" customHeight="1" x14ac:dyDescent="0.35">
      <c r="A173" s="154"/>
      <c r="B173" s="154"/>
      <c r="C173" s="111" t="s">
        <v>211</v>
      </c>
      <c r="D173" s="116" t="s">
        <v>233</v>
      </c>
      <c r="E173" s="111"/>
      <c r="F173" s="117"/>
      <c r="G173" s="111"/>
      <c r="H173" s="148"/>
      <c r="I173" s="154"/>
      <c r="J173" s="74"/>
      <c r="K173" s="74"/>
    </row>
    <row r="174" spans="1:11" s="75" customFormat="1" ht="20.25" customHeight="1" x14ac:dyDescent="0.35">
      <c r="A174" s="152" t="s">
        <v>7</v>
      </c>
      <c r="B174" s="152"/>
      <c r="C174" s="152"/>
      <c r="D174" s="152"/>
      <c r="E174" s="152"/>
      <c r="F174" s="152"/>
      <c r="G174" s="152"/>
      <c r="H174" s="85">
        <f>SUM(H140:H173)</f>
        <v>88</v>
      </c>
      <c r="I174" s="29"/>
      <c r="J174" s="74"/>
      <c r="K174" s="74"/>
    </row>
    <row r="175" spans="1:11" s="75" customFormat="1" ht="20.25" customHeight="1" x14ac:dyDescent="0.35">
      <c r="A175" s="91" t="s">
        <v>82</v>
      </c>
      <c r="B175" s="92"/>
      <c r="C175" s="92"/>
      <c r="D175" s="92"/>
      <c r="E175" s="82"/>
      <c r="F175" s="92"/>
      <c r="G175" s="82"/>
      <c r="H175" s="92" t="s">
        <v>19</v>
      </c>
      <c r="I175" s="92"/>
      <c r="J175" s="74"/>
      <c r="K175" s="74"/>
    </row>
    <row r="176" spans="1:11" s="75" customFormat="1" ht="20.25" customHeight="1" x14ac:dyDescent="0.35">
      <c r="A176" s="74"/>
      <c r="B176" s="74" t="s">
        <v>108</v>
      </c>
      <c r="C176" s="74"/>
      <c r="D176" s="74"/>
      <c r="E176" s="76"/>
      <c r="F176" s="74"/>
      <c r="G176" s="76"/>
      <c r="H176" s="74"/>
      <c r="I176" s="74"/>
      <c r="J176" s="74"/>
      <c r="K176" s="74"/>
    </row>
    <row r="177" spans="1:11" s="75" customFormat="1" ht="20.25" customHeight="1" x14ac:dyDescent="0.35">
      <c r="A177" s="74"/>
      <c r="B177" s="74" t="s">
        <v>110</v>
      </c>
      <c r="C177" s="74"/>
      <c r="D177" s="74"/>
      <c r="E177" s="76"/>
      <c r="F177" s="74"/>
      <c r="G177" s="76"/>
      <c r="H177" s="74"/>
      <c r="I177" s="74"/>
      <c r="J177" s="74"/>
      <c r="K177" s="74"/>
    </row>
    <row r="178" spans="1:11" s="75" customFormat="1" ht="20.25" customHeight="1" x14ac:dyDescent="0.35">
      <c r="A178" s="74"/>
      <c r="B178" s="74" t="s">
        <v>111</v>
      </c>
      <c r="C178" s="74"/>
      <c r="D178" s="74"/>
      <c r="E178" s="76"/>
      <c r="F178" s="74"/>
      <c r="G178" s="76"/>
      <c r="H178" s="74"/>
      <c r="I178" s="74"/>
      <c r="J178" s="74"/>
      <c r="K178" s="74"/>
    </row>
    <row r="179" spans="1:11" s="75" customFormat="1" ht="20.25" customHeight="1" x14ac:dyDescent="0.35"/>
    <row r="180" spans="1:11" s="75" customFormat="1" ht="20.25" customHeight="1" x14ac:dyDescent="0.35"/>
    <row r="181" spans="1:11" s="75" customFormat="1" ht="20.25" customHeight="1" x14ac:dyDescent="0.35"/>
    <row r="182" spans="1:11" s="75" customFormat="1" ht="20.25" customHeight="1" x14ac:dyDescent="0.35"/>
    <row r="183" spans="1:11" s="75" customFormat="1" ht="20.25" customHeight="1" x14ac:dyDescent="0.35"/>
    <row r="184" spans="1:11" s="75" customFormat="1" ht="20.25" customHeight="1" x14ac:dyDescent="0.35"/>
    <row r="185" spans="1:11" s="75" customFormat="1" ht="20.25" customHeight="1" x14ac:dyDescent="0.35"/>
    <row r="186" spans="1:11" s="75" customFormat="1" ht="20.25" customHeight="1" x14ac:dyDescent="0.35"/>
    <row r="187" spans="1:11" s="75" customFormat="1" ht="20.25" customHeight="1" x14ac:dyDescent="0.35"/>
    <row r="188" spans="1:11" s="75" customFormat="1" ht="20.25" customHeight="1" x14ac:dyDescent="0.35"/>
    <row r="189" spans="1:11" s="75" customFormat="1" ht="20.25" customHeight="1" x14ac:dyDescent="0.35"/>
    <row r="190" spans="1:11" s="75" customFormat="1" ht="20.25" customHeight="1" x14ac:dyDescent="0.35"/>
    <row r="191" spans="1:11" s="75" customFormat="1" ht="20.25" customHeight="1" x14ac:dyDescent="0.35"/>
    <row r="192" spans="1:11" s="75" customFormat="1" ht="20.25" customHeight="1" x14ac:dyDescent="0.35"/>
    <row r="193" s="75" customFormat="1" ht="20.25" customHeight="1" x14ac:dyDescent="0.35"/>
    <row r="194" s="75" customFormat="1" ht="20.25" customHeight="1" x14ac:dyDescent="0.35"/>
    <row r="195" s="75" customFormat="1" ht="20.25" customHeight="1" x14ac:dyDescent="0.35"/>
    <row r="196" s="75" customFormat="1" ht="20.25" customHeight="1" x14ac:dyDescent="0.35"/>
    <row r="197" s="75" customFormat="1" ht="20.25" customHeight="1" x14ac:dyDescent="0.35"/>
    <row r="198" s="75" customFormat="1" ht="20.25" customHeight="1" x14ac:dyDescent="0.35"/>
    <row r="199" s="75" customFormat="1" ht="20.25" customHeight="1" x14ac:dyDescent="0.35"/>
    <row r="200" s="75" customFormat="1" ht="20.25" customHeight="1" x14ac:dyDescent="0.35"/>
    <row r="201" s="75" customFormat="1" ht="20.25" customHeight="1" x14ac:dyDescent="0.35"/>
    <row r="202" s="75" customFormat="1" ht="20.25" customHeight="1" x14ac:dyDescent="0.35"/>
    <row r="203" s="75" customFormat="1" ht="20.25" customHeight="1" x14ac:dyDescent="0.35"/>
    <row r="204" s="75" customFormat="1" ht="20.25" customHeight="1" x14ac:dyDescent="0.35"/>
    <row r="205" s="75" customFormat="1" ht="20.25" customHeight="1" x14ac:dyDescent="0.35"/>
    <row r="206" s="75" customFormat="1" ht="20.25" customHeight="1" x14ac:dyDescent="0.35"/>
    <row r="207" s="75" customFormat="1" ht="20.25" customHeight="1" x14ac:dyDescent="0.35"/>
    <row r="208" s="75" customFormat="1" ht="20.25" customHeight="1" x14ac:dyDescent="0.35"/>
    <row r="209" s="75" customFormat="1" ht="20.25" customHeight="1" x14ac:dyDescent="0.35"/>
    <row r="210" s="75" customFormat="1" ht="20.25" customHeight="1" x14ac:dyDescent="0.35"/>
    <row r="211" s="75" customFormat="1" ht="20.25" customHeight="1" x14ac:dyDescent="0.35"/>
    <row r="212" s="75" customFormat="1" ht="20.25" customHeight="1" x14ac:dyDescent="0.35"/>
    <row r="213" s="75" customFormat="1" ht="20.25" customHeight="1" x14ac:dyDescent="0.35"/>
    <row r="214" s="75" customFormat="1" ht="20.25" customHeight="1" x14ac:dyDescent="0.35"/>
    <row r="215" s="75" customFormat="1" ht="20.25" customHeight="1" x14ac:dyDescent="0.35"/>
    <row r="216" s="75" customFormat="1" ht="20.25" customHeight="1" x14ac:dyDescent="0.35"/>
    <row r="217" s="75" customFormat="1" ht="20.25" customHeight="1" x14ac:dyDescent="0.35"/>
    <row r="218" s="75" customFormat="1" ht="20.25" customHeight="1" x14ac:dyDescent="0.35"/>
    <row r="219" s="75" customFormat="1" ht="20.25" customHeight="1" x14ac:dyDescent="0.35"/>
    <row r="220" s="75" customFormat="1" ht="20.25" customHeight="1" x14ac:dyDescent="0.35"/>
    <row r="221" s="75" customFormat="1" ht="20.25" customHeight="1" x14ac:dyDescent="0.35"/>
    <row r="222" s="75" customFormat="1" ht="20.25" customHeight="1" x14ac:dyDescent="0.35"/>
    <row r="223" s="75" customFormat="1" ht="20.25" customHeight="1" x14ac:dyDescent="0.35"/>
    <row r="224" s="75" customFormat="1" ht="20.25" customHeight="1" x14ac:dyDescent="0.35"/>
    <row r="225" s="75" customFormat="1" ht="20.25" customHeight="1" x14ac:dyDescent="0.35"/>
    <row r="226" s="75" customFormat="1" ht="20.25" customHeight="1" x14ac:dyDescent="0.35"/>
    <row r="227" s="75" customFormat="1" ht="20.25" customHeight="1" x14ac:dyDescent="0.35"/>
    <row r="228" s="75" customFormat="1" ht="20.25" customHeight="1" x14ac:dyDescent="0.35"/>
    <row r="229" s="75" customFormat="1" ht="20.25" customHeight="1" x14ac:dyDescent="0.35"/>
    <row r="230" s="75" customFormat="1" ht="20.25" customHeight="1" x14ac:dyDescent="0.35"/>
    <row r="231" s="75" customFormat="1" ht="20.25" customHeight="1" x14ac:dyDescent="0.35"/>
    <row r="232" s="75" customFormat="1" ht="20.25" customHeight="1" x14ac:dyDescent="0.35"/>
    <row r="233" s="75" customFormat="1" ht="20.25" customHeight="1" x14ac:dyDescent="0.35"/>
    <row r="234" s="75" customFormat="1" ht="20.25" customHeight="1" x14ac:dyDescent="0.35"/>
    <row r="235" s="75" customFormat="1" ht="20.25" customHeight="1" x14ac:dyDescent="0.35"/>
    <row r="236" s="75" customFormat="1" ht="20.25" customHeight="1" x14ac:dyDescent="0.35"/>
    <row r="237" s="75" customFormat="1" ht="20.25" customHeight="1" x14ac:dyDescent="0.35"/>
    <row r="238" s="75" customFormat="1" ht="20.25" customHeight="1" x14ac:dyDescent="0.35"/>
    <row r="239" s="75" customFormat="1" ht="20.25" customHeight="1" x14ac:dyDescent="0.35"/>
    <row r="240" s="75" customFormat="1" ht="20.25" customHeight="1" x14ac:dyDescent="0.35"/>
    <row r="241" s="75" customFormat="1" ht="20.25" customHeight="1" x14ac:dyDescent="0.35"/>
    <row r="242" s="75" customFormat="1" ht="20.25" customHeight="1" x14ac:dyDescent="0.35"/>
    <row r="243" s="75" customFormat="1" ht="20.25" customHeight="1" x14ac:dyDescent="0.35"/>
    <row r="244" s="75" customFormat="1" ht="20.25" customHeight="1" x14ac:dyDescent="0.35"/>
    <row r="245" s="75" customFormat="1" ht="20.25" customHeight="1" x14ac:dyDescent="0.35"/>
    <row r="246" s="75" customFormat="1" ht="20.25" customHeight="1" x14ac:dyDescent="0.35"/>
    <row r="247" s="75" customFormat="1" ht="20.25" customHeight="1" x14ac:dyDescent="0.35"/>
    <row r="248" s="75" customFormat="1" ht="20.25" customHeight="1" x14ac:dyDescent="0.35"/>
    <row r="249" s="75" customFormat="1" ht="20.25" customHeight="1" x14ac:dyDescent="0.35"/>
    <row r="250" s="75" customFormat="1" ht="20.25" customHeight="1" x14ac:dyDescent="0.35"/>
    <row r="251" s="75" customFormat="1" ht="20.25" customHeight="1" x14ac:dyDescent="0.35"/>
    <row r="252" s="75" customFormat="1" ht="20.25" customHeight="1" x14ac:dyDescent="0.35"/>
    <row r="253" s="75" customFormat="1" ht="20.25" customHeight="1" x14ac:dyDescent="0.35"/>
    <row r="254" s="75" customFormat="1" ht="20.25" customHeight="1" x14ac:dyDescent="0.35"/>
    <row r="255" s="75" customFormat="1" ht="20.25" customHeight="1" x14ac:dyDescent="0.35"/>
    <row r="256" s="75" customFormat="1" ht="20.25" customHeight="1" x14ac:dyDescent="0.35"/>
    <row r="257" s="75" customFormat="1" ht="20.25" customHeight="1" x14ac:dyDescent="0.35"/>
    <row r="258" s="75" customFormat="1" ht="20.25" customHeight="1" x14ac:dyDescent="0.35"/>
    <row r="259" s="75" customFormat="1" ht="20.25" customHeight="1" x14ac:dyDescent="0.35"/>
    <row r="260" s="75" customFormat="1" ht="20.25" customHeight="1" x14ac:dyDescent="0.35"/>
    <row r="261" s="75" customFormat="1" ht="20.25" customHeight="1" x14ac:dyDescent="0.35"/>
    <row r="262" s="75" customFormat="1" ht="20.25" customHeight="1" x14ac:dyDescent="0.35"/>
    <row r="263" s="75" customFormat="1" ht="20.25" customHeight="1" x14ac:dyDescent="0.35"/>
    <row r="264" s="75" customFormat="1" ht="20.25" customHeight="1" x14ac:dyDescent="0.35"/>
    <row r="265" s="75" customFormat="1" ht="20.25" customHeight="1" x14ac:dyDescent="0.35"/>
    <row r="266" s="75" customFormat="1" ht="20.25" customHeight="1" x14ac:dyDescent="0.35"/>
    <row r="267" s="75" customFormat="1" ht="20.25" customHeight="1" x14ac:dyDescent="0.35"/>
    <row r="268" s="75" customFormat="1" ht="20.25" customHeight="1" x14ac:dyDescent="0.35"/>
    <row r="269" s="75" customFormat="1" ht="20.25" customHeight="1" x14ac:dyDescent="0.35"/>
    <row r="270" s="75" customFormat="1" ht="20.25" customHeight="1" x14ac:dyDescent="0.35"/>
    <row r="271" s="75" customFormat="1" ht="20.25" customHeight="1" x14ac:dyDescent="0.35"/>
    <row r="272" s="75" customFormat="1" ht="20.25" customHeight="1" x14ac:dyDescent="0.35"/>
    <row r="273" s="75" customFormat="1" ht="20.25" customHeight="1" x14ac:dyDescent="0.35"/>
    <row r="274" s="75" customFormat="1" ht="20.25" customHeight="1" x14ac:dyDescent="0.35"/>
    <row r="275" s="75" customFormat="1" ht="20.25" customHeight="1" x14ac:dyDescent="0.35"/>
    <row r="276" s="75" customFormat="1" ht="20.25" customHeight="1" x14ac:dyDescent="0.35"/>
    <row r="277" s="75" customFormat="1" ht="20.25" customHeight="1" x14ac:dyDescent="0.35"/>
    <row r="278" s="75" customFormat="1" ht="20.25" customHeight="1" x14ac:dyDescent="0.35"/>
    <row r="279" s="75" customFormat="1" ht="20.25" customHeight="1" x14ac:dyDescent="0.35"/>
    <row r="280" s="75" customFormat="1" ht="20.25" customHeight="1" x14ac:dyDescent="0.35"/>
    <row r="281" s="75" customFormat="1" ht="20.25" customHeight="1" x14ac:dyDescent="0.35"/>
    <row r="282" s="75" customFormat="1" ht="20.25" customHeight="1" x14ac:dyDescent="0.35"/>
    <row r="283" s="75" customFormat="1" ht="20.25" customHeight="1" x14ac:dyDescent="0.35"/>
    <row r="284" s="75" customFormat="1" ht="20.25" customHeight="1" x14ac:dyDescent="0.35"/>
    <row r="285" s="75" customFormat="1" ht="20.25" customHeight="1" x14ac:dyDescent="0.35"/>
    <row r="286" s="75" customFormat="1" ht="20.25" customHeight="1" x14ac:dyDescent="0.35"/>
    <row r="287" s="75" customFormat="1" ht="20.25" customHeight="1" x14ac:dyDescent="0.35"/>
    <row r="288" s="75" customFormat="1" ht="20.25" customHeight="1" x14ac:dyDescent="0.35"/>
    <row r="289" s="75" customFormat="1" ht="20.25" customHeight="1" x14ac:dyDescent="0.35"/>
    <row r="290" s="75" customFormat="1" ht="20.25" customHeight="1" x14ac:dyDescent="0.35"/>
    <row r="291" s="75" customFormat="1" ht="20.25" customHeight="1" x14ac:dyDescent="0.35"/>
    <row r="292" s="75" customFormat="1" ht="20.25" customHeight="1" x14ac:dyDescent="0.35"/>
    <row r="293" s="75" customFormat="1" ht="20.25" customHeight="1" x14ac:dyDescent="0.35"/>
    <row r="294" s="75" customFormat="1" ht="20.25" customHeight="1" x14ac:dyDescent="0.35"/>
    <row r="295" s="75" customFormat="1" ht="20.25" customHeight="1" x14ac:dyDescent="0.35"/>
    <row r="296" s="75" customFormat="1" ht="20.25" customHeight="1" x14ac:dyDescent="0.35"/>
    <row r="297" s="75" customFormat="1" ht="20.25" customHeight="1" x14ac:dyDescent="0.35"/>
    <row r="298" s="75" customFormat="1" ht="20.25" customHeight="1" x14ac:dyDescent="0.35"/>
    <row r="299" s="75" customFormat="1" ht="20.25" customHeight="1" x14ac:dyDescent="0.35"/>
    <row r="300" s="75" customFormat="1" ht="20.25" customHeight="1" x14ac:dyDescent="0.35"/>
    <row r="301" s="75" customFormat="1" ht="20.25" customHeight="1" x14ac:dyDescent="0.35"/>
    <row r="302" s="75" customFormat="1" ht="20.25" customHeight="1" x14ac:dyDescent="0.35"/>
    <row r="303" s="75" customFormat="1" ht="20.25" customHeight="1" x14ac:dyDescent="0.35"/>
    <row r="304" s="75" customFormat="1" ht="20.25" customHeight="1" x14ac:dyDescent="0.35"/>
    <row r="305" s="75" customFormat="1" ht="20.25" customHeight="1" x14ac:dyDescent="0.35"/>
    <row r="306" s="75" customFormat="1" ht="20.25" customHeight="1" x14ac:dyDescent="0.35"/>
    <row r="307" s="75" customFormat="1" ht="20.25" customHeight="1" x14ac:dyDescent="0.35"/>
    <row r="308" s="75" customFormat="1" ht="20.25" customHeight="1" x14ac:dyDescent="0.35"/>
    <row r="309" s="75" customFormat="1" ht="20.25" customHeight="1" x14ac:dyDescent="0.35"/>
    <row r="310" s="75" customFormat="1" ht="20.25" customHeight="1" x14ac:dyDescent="0.35"/>
    <row r="311" s="75" customFormat="1" ht="20.25" customHeight="1" x14ac:dyDescent="0.35"/>
    <row r="312" s="75" customFormat="1" ht="20.25" customHeight="1" x14ac:dyDescent="0.35"/>
    <row r="313" s="75" customFormat="1" ht="20.25" customHeight="1" x14ac:dyDescent="0.35"/>
    <row r="314" s="75" customFormat="1" ht="20.25" customHeight="1" x14ac:dyDescent="0.35"/>
    <row r="315" s="75" customFormat="1" ht="20.25" customHeight="1" x14ac:dyDescent="0.35"/>
    <row r="316" s="75" customFormat="1" ht="20.25" customHeight="1" x14ac:dyDescent="0.35"/>
    <row r="317" s="75" customFormat="1" ht="20.25" customHeight="1" x14ac:dyDescent="0.35"/>
    <row r="318" s="75" customFormat="1" ht="20.25" customHeight="1" x14ac:dyDescent="0.35"/>
    <row r="319" s="75" customFormat="1" ht="20.25" customHeight="1" x14ac:dyDescent="0.35"/>
    <row r="320" s="75" customFormat="1" ht="20.25" customHeight="1" x14ac:dyDescent="0.35"/>
    <row r="321" s="75" customFormat="1" ht="20.25" customHeight="1" x14ac:dyDescent="0.35"/>
    <row r="322" s="75" customFormat="1" ht="20.25" customHeight="1" x14ac:dyDescent="0.35"/>
    <row r="323" s="75" customFormat="1" ht="20.25" customHeight="1" x14ac:dyDescent="0.35"/>
    <row r="324" s="75" customFormat="1" ht="20.25" customHeight="1" x14ac:dyDescent="0.35"/>
    <row r="325" s="75" customFormat="1" ht="20.25" customHeight="1" x14ac:dyDescent="0.35"/>
    <row r="326" s="75" customFormat="1" ht="20.25" customHeight="1" x14ac:dyDescent="0.35"/>
    <row r="327" s="75" customFormat="1" ht="20.25" customHeight="1" x14ac:dyDescent="0.35"/>
    <row r="328" s="75" customFormat="1" ht="20.25" customHeight="1" x14ac:dyDescent="0.35"/>
    <row r="329" s="75" customFormat="1" ht="20.25" customHeight="1" x14ac:dyDescent="0.35"/>
    <row r="330" s="75" customFormat="1" ht="20.25" customHeight="1" x14ac:dyDescent="0.35"/>
    <row r="331" s="75" customFormat="1" ht="20.25" customHeight="1" x14ac:dyDescent="0.35"/>
    <row r="332" s="75" customFormat="1" ht="20.25" customHeight="1" x14ac:dyDescent="0.35"/>
    <row r="333" s="75" customFormat="1" ht="20.25" customHeight="1" x14ac:dyDescent="0.35"/>
    <row r="334" s="75" customFormat="1" ht="20.25" customHeight="1" x14ac:dyDescent="0.35"/>
    <row r="335" s="75" customFormat="1" ht="20.25" customHeight="1" x14ac:dyDescent="0.35"/>
    <row r="336" s="75" customFormat="1" ht="20.25" customHeight="1" x14ac:dyDescent="0.35"/>
    <row r="337" s="75" customFormat="1" ht="20.25" customHeight="1" x14ac:dyDescent="0.35"/>
    <row r="338" s="75" customFormat="1" ht="20.25" customHeight="1" x14ac:dyDescent="0.35"/>
    <row r="339" s="75" customFormat="1" ht="20.25" customHeight="1" x14ac:dyDescent="0.35"/>
    <row r="340" s="75" customFormat="1" ht="20.25" customHeight="1" x14ac:dyDescent="0.35"/>
    <row r="341" s="75" customFormat="1" ht="20.25" customHeight="1" x14ac:dyDescent="0.35"/>
    <row r="342" s="75" customFormat="1" ht="20.25" customHeight="1" x14ac:dyDescent="0.35"/>
    <row r="343" s="75" customFormat="1" ht="20.25" customHeight="1" x14ac:dyDescent="0.35"/>
    <row r="344" s="75" customFormat="1" ht="20.25" customHeight="1" x14ac:dyDescent="0.35"/>
    <row r="345" s="75" customFormat="1" ht="20.25" customHeight="1" x14ac:dyDescent="0.35"/>
    <row r="346" s="75" customFormat="1" ht="20.25" customHeight="1" x14ac:dyDescent="0.35"/>
    <row r="347" s="75" customFormat="1" ht="20.25" customHeight="1" x14ac:dyDescent="0.35"/>
    <row r="348" s="75" customFormat="1" ht="20.25" customHeight="1" x14ac:dyDescent="0.35"/>
    <row r="349" s="75" customFormat="1" ht="20.25" customHeight="1" x14ac:dyDescent="0.35"/>
    <row r="350" s="75" customFormat="1" ht="20.25" customHeight="1" x14ac:dyDescent="0.35"/>
    <row r="351" s="75" customFormat="1" ht="20.25" customHeight="1" x14ac:dyDescent="0.35"/>
    <row r="352" s="75" customFormat="1" ht="20.25" customHeight="1" x14ac:dyDescent="0.35"/>
    <row r="353" s="75" customFormat="1" ht="20.25" customHeight="1" x14ac:dyDescent="0.35"/>
    <row r="354" s="75" customFormat="1" ht="20.25" customHeight="1" x14ac:dyDescent="0.35"/>
    <row r="355" s="75" customFormat="1" ht="20.25" customHeight="1" x14ac:dyDescent="0.35"/>
    <row r="356" s="75" customFormat="1" ht="20.25" customHeight="1" x14ac:dyDescent="0.35"/>
    <row r="357" s="75" customFormat="1" ht="20.25" customHeight="1" x14ac:dyDescent="0.35"/>
    <row r="358" s="75" customFormat="1" ht="20.25" customHeight="1" x14ac:dyDescent="0.35"/>
    <row r="359" s="75" customFormat="1" ht="20.25" customHeight="1" x14ac:dyDescent="0.35"/>
    <row r="360" s="75" customFormat="1" ht="20.25" customHeight="1" x14ac:dyDescent="0.35"/>
    <row r="361" s="75" customFormat="1" ht="20.25" customHeight="1" x14ac:dyDescent="0.35"/>
    <row r="362" s="75" customFormat="1" ht="20.25" customHeight="1" x14ac:dyDescent="0.35"/>
    <row r="363" s="75" customFormat="1" ht="20.25" customHeight="1" x14ac:dyDescent="0.35"/>
    <row r="364" s="75" customFormat="1" ht="20.25" customHeight="1" x14ac:dyDescent="0.35"/>
    <row r="365" s="75" customFormat="1" ht="20.25" customHeight="1" x14ac:dyDescent="0.35"/>
    <row r="366" s="75" customFormat="1" ht="20.25" customHeight="1" x14ac:dyDescent="0.35"/>
    <row r="367" s="75" customFormat="1" ht="20.25" customHeight="1" x14ac:dyDescent="0.35"/>
    <row r="368" s="75" customFormat="1" ht="20.25" customHeight="1" x14ac:dyDescent="0.35"/>
    <row r="369" s="75" customFormat="1" ht="20.25" customHeight="1" x14ac:dyDescent="0.35"/>
    <row r="370" s="75" customFormat="1" ht="20.25" customHeight="1" x14ac:dyDescent="0.35"/>
    <row r="371" s="75" customFormat="1" ht="20.25" customHeight="1" x14ac:dyDescent="0.35"/>
    <row r="372" s="75" customFormat="1" ht="20.25" customHeight="1" x14ac:dyDescent="0.35"/>
    <row r="373" s="75" customFormat="1" ht="20.25" customHeight="1" x14ac:dyDescent="0.35"/>
    <row r="374" s="75" customFormat="1" ht="20.25" customHeight="1" x14ac:dyDescent="0.35"/>
    <row r="375" s="75" customFormat="1" ht="20.25" customHeight="1" x14ac:dyDescent="0.35"/>
    <row r="376" s="75" customFormat="1" ht="20.25" customHeight="1" x14ac:dyDescent="0.35"/>
    <row r="377" s="75" customFormat="1" ht="20.25" customHeight="1" x14ac:dyDescent="0.35"/>
    <row r="378" s="75" customFormat="1" ht="20.25" customHeight="1" x14ac:dyDescent="0.35"/>
    <row r="379" s="75" customFormat="1" ht="20.25" customHeight="1" x14ac:dyDescent="0.35"/>
    <row r="380" s="75" customFormat="1" ht="20.25" customHeight="1" x14ac:dyDescent="0.35"/>
    <row r="381" s="75" customFormat="1" ht="20.25" customHeight="1" x14ac:dyDescent="0.35"/>
    <row r="382" s="75" customFormat="1" ht="20.25" customHeight="1" x14ac:dyDescent="0.35"/>
    <row r="383" s="75" customFormat="1" ht="20.25" customHeight="1" x14ac:dyDescent="0.35"/>
    <row r="384" s="75" customFormat="1" ht="20.25" customHeight="1" x14ac:dyDescent="0.35"/>
    <row r="385" s="75" customFormat="1" ht="20.25" customHeight="1" x14ac:dyDescent="0.35"/>
    <row r="386" s="75" customFormat="1" ht="20.25" customHeight="1" x14ac:dyDescent="0.35"/>
    <row r="387" s="75" customFormat="1" ht="20.25" customHeight="1" x14ac:dyDescent="0.35"/>
    <row r="388" s="75" customFormat="1" ht="20.25" customHeight="1" x14ac:dyDescent="0.35"/>
    <row r="389" s="75" customFormat="1" ht="20.25" customHeight="1" x14ac:dyDescent="0.35"/>
    <row r="390" s="75" customFormat="1" ht="20.25" customHeight="1" x14ac:dyDescent="0.35"/>
    <row r="391" s="75" customFormat="1" ht="20.25" customHeight="1" x14ac:dyDescent="0.35"/>
    <row r="392" s="75" customFormat="1" ht="20.25" customHeight="1" x14ac:dyDescent="0.35"/>
    <row r="393" s="75" customFormat="1" ht="20.25" customHeight="1" x14ac:dyDescent="0.35"/>
    <row r="394" s="75" customFormat="1" ht="20.25" customHeight="1" x14ac:dyDescent="0.35"/>
    <row r="395" s="75" customFormat="1" ht="20.25" customHeight="1" x14ac:dyDescent="0.35"/>
    <row r="396" s="75" customFormat="1" ht="20.25" customHeight="1" x14ac:dyDescent="0.35"/>
    <row r="397" s="75" customFormat="1" ht="20.25" customHeight="1" x14ac:dyDescent="0.35"/>
    <row r="398" s="75" customFormat="1" ht="20.25" customHeight="1" x14ac:dyDescent="0.35"/>
    <row r="399" s="75" customFormat="1" ht="20.25" customHeight="1" x14ac:dyDescent="0.35"/>
    <row r="400" s="75" customFormat="1" ht="20.25" customHeight="1" x14ac:dyDescent="0.35"/>
    <row r="401" s="75" customFormat="1" ht="20.25" customHeight="1" x14ac:dyDescent="0.35"/>
    <row r="402" s="75" customFormat="1" ht="20.25" customHeight="1" x14ac:dyDescent="0.35"/>
    <row r="403" s="75" customFormat="1" ht="20.25" customHeight="1" x14ac:dyDescent="0.35"/>
    <row r="404" s="75" customFormat="1" ht="20.25" customHeight="1" x14ac:dyDescent="0.35"/>
    <row r="405" s="75" customFormat="1" ht="20.25" customHeight="1" x14ac:dyDescent="0.35"/>
    <row r="406" s="75" customFormat="1" ht="20.25" customHeight="1" x14ac:dyDescent="0.35"/>
    <row r="407" s="75" customFormat="1" ht="20.25" customHeight="1" x14ac:dyDescent="0.35"/>
    <row r="408" s="75" customFormat="1" ht="20.25" customHeight="1" x14ac:dyDescent="0.35"/>
    <row r="409" s="75" customFormat="1" ht="20.25" customHeight="1" x14ac:dyDescent="0.35"/>
    <row r="410" s="75" customFormat="1" ht="20.25" customHeight="1" x14ac:dyDescent="0.35"/>
    <row r="411" s="75" customFormat="1" ht="20.25" customHeight="1" x14ac:dyDescent="0.35"/>
    <row r="412" s="75" customFormat="1" ht="20.25" customHeight="1" x14ac:dyDescent="0.35"/>
    <row r="413" s="75" customFormat="1" ht="20.25" customHeight="1" x14ac:dyDescent="0.35"/>
    <row r="414" s="75" customFormat="1" ht="20.25" customHeight="1" x14ac:dyDescent="0.35"/>
    <row r="415" s="75" customFormat="1" ht="20.25" customHeight="1" x14ac:dyDescent="0.35"/>
    <row r="416" s="75" customFormat="1" ht="20.25" customHeight="1" x14ac:dyDescent="0.35"/>
    <row r="417" s="75" customFormat="1" ht="20.25" customHeight="1" x14ac:dyDescent="0.35"/>
    <row r="418" s="75" customFormat="1" ht="20.25" customHeight="1" x14ac:dyDescent="0.35"/>
    <row r="419" s="75" customFormat="1" ht="20.25" customHeight="1" x14ac:dyDescent="0.35"/>
    <row r="420" s="75" customFormat="1" ht="20.25" customHeight="1" x14ac:dyDescent="0.35"/>
    <row r="421" s="75" customFormat="1" ht="20.25" customHeight="1" x14ac:dyDescent="0.35"/>
    <row r="422" s="75" customFormat="1" ht="20.25" customHeight="1" x14ac:dyDescent="0.35"/>
    <row r="423" s="75" customFormat="1" ht="20.25" customHeight="1" x14ac:dyDescent="0.35"/>
    <row r="424" s="75" customFormat="1" ht="20.25" customHeight="1" x14ac:dyDescent="0.35"/>
    <row r="425" s="75" customFormat="1" ht="20.25" customHeight="1" x14ac:dyDescent="0.35"/>
    <row r="426" s="75" customFormat="1" ht="20.25" customHeight="1" x14ac:dyDescent="0.35"/>
    <row r="427" s="75" customFormat="1" ht="20.25" customHeight="1" x14ac:dyDescent="0.35"/>
    <row r="428" s="75" customFormat="1" ht="20.25" customHeight="1" x14ac:dyDescent="0.35"/>
    <row r="429" s="75" customFormat="1" ht="20.25" customHeight="1" x14ac:dyDescent="0.35"/>
    <row r="430" s="75" customFormat="1" ht="20.25" customHeight="1" x14ac:dyDescent="0.35"/>
    <row r="431" s="75" customFormat="1" ht="20.25" customHeight="1" x14ac:dyDescent="0.35"/>
    <row r="432" s="75" customFormat="1" ht="20.25" customHeight="1" x14ac:dyDescent="0.35"/>
    <row r="433" s="75" customFormat="1" ht="20.25" customHeight="1" x14ac:dyDescent="0.35"/>
    <row r="434" s="75" customFormat="1" ht="20.25" customHeight="1" x14ac:dyDescent="0.35"/>
    <row r="435" s="75" customFormat="1" ht="20.25" customHeight="1" x14ac:dyDescent="0.35"/>
    <row r="436" s="75" customFormat="1" ht="20.25" customHeight="1" x14ac:dyDescent="0.35"/>
    <row r="437" s="75" customFormat="1" ht="20.25" customHeight="1" x14ac:dyDescent="0.35"/>
    <row r="438" s="75" customFormat="1" ht="20.25" customHeight="1" x14ac:dyDescent="0.35"/>
    <row r="439" s="75" customFormat="1" ht="20.25" customHeight="1" x14ac:dyDescent="0.35"/>
    <row r="440" s="75" customFormat="1" ht="20.25" customHeight="1" x14ac:dyDescent="0.35"/>
    <row r="441" s="75" customFormat="1" ht="20.25" customHeight="1" x14ac:dyDescent="0.35"/>
    <row r="442" s="75" customFormat="1" ht="20.25" customHeight="1" x14ac:dyDescent="0.35"/>
    <row r="443" s="75" customFormat="1" ht="20.25" customHeight="1" x14ac:dyDescent="0.35"/>
    <row r="444" s="75" customFormat="1" ht="20.25" customHeight="1" x14ac:dyDescent="0.35"/>
    <row r="445" s="75" customFormat="1" ht="20.25" customHeight="1" x14ac:dyDescent="0.35"/>
    <row r="446" s="75" customFormat="1" ht="20.25" customHeight="1" x14ac:dyDescent="0.35"/>
    <row r="447" s="75" customFormat="1" ht="20.25" customHeight="1" x14ac:dyDescent="0.35"/>
    <row r="448" s="75" customFormat="1" ht="20.25" customHeight="1" x14ac:dyDescent="0.35"/>
    <row r="449" s="75" customFormat="1" ht="20.25" customHeight="1" x14ac:dyDescent="0.35"/>
    <row r="450" s="75" customFormat="1" ht="20.25" customHeight="1" x14ac:dyDescent="0.35"/>
    <row r="451" s="75" customFormat="1" ht="20.25" customHeight="1" x14ac:dyDescent="0.35"/>
    <row r="452" s="75" customFormat="1" ht="20.25" customHeight="1" x14ac:dyDescent="0.35"/>
    <row r="453" s="75" customFormat="1" ht="20.25" customHeight="1" x14ac:dyDescent="0.35"/>
    <row r="454" s="75" customFormat="1" ht="20.25" customHeight="1" x14ac:dyDescent="0.35"/>
    <row r="455" s="75" customFormat="1" ht="20.25" customHeight="1" x14ac:dyDescent="0.35"/>
    <row r="456" s="75" customFormat="1" ht="20.25" customHeight="1" x14ac:dyDescent="0.35"/>
    <row r="457" s="75" customFormat="1" ht="20.25" customHeight="1" x14ac:dyDescent="0.35"/>
    <row r="458" s="75" customFormat="1" ht="20.25" customHeight="1" x14ac:dyDescent="0.35"/>
    <row r="459" s="75" customFormat="1" ht="20.25" customHeight="1" x14ac:dyDescent="0.35"/>
    <row r="460" s="75" customFormat="1" ht="20.25" customHeight="1" x14ac:dyDescent="0.35"/>
    <row r="461" s="75" customFormat="1" ht="20.25" customHeight="1" x14ac:dyDescent="0.35"/>
    <row r="462" s="75" customFormat="1" ht="20.25" customHeight="1" x14ac:dyDescent="0.35"/>
    <row r="463" s="75" customFormat="1" ht="20.25" customHeight="1" x14ac:dyDescent="0.35"/>
    <row r="464" s="75" customFormat="1" ht="20.25" customHeight="1" x14ac:dyDescent="0.35"/>
    <row r="465" s="75" customFormat="1" ht="20.25" customHeight="1" x14ac:dyDescent="0.35"/>
    <row r="466" s="75" customFormat="1" ht="20.25" customHeight="1" x14ac:dyDescent="0.35"/>
    <row r="467" s="75" customFormat="1" ht="20.25" customHeight="1" x14ac:dyDescent="0.35"/>
    <row r="468" s="75" customFormat="1" ht="20.25" customHeight="1" x14ac:dyDescent="0.35"/>
    <row r="469" s="75" customFormat="1" ht="20.25" customHeight="1" x14ac:dyDescent="0.35"/>
    <row r="470" s="75" customFormat="1" ht="20.25" customHeight="1" x14ac:dyDescent="0.35"/>
    <row r="471" s="75" customFormat="1" ht="20.25" customHeight="1" x14ac:dyDescent="0.35"/>
    <row r="472" s="75" customFormat="1" ht="20.25" customHeight="1" x14ac:dyDescent="0.35"/>
    <row r="473" s="75" customFormat="1" ht="20.25" customHeight="1" x14ac:dyDescent="0.35"/>
    <row r="474" s="75" customFormat="1" ht="20.25" customHeight="1" x14ac:dyDescent="0.35"/>
    <row r="475" s="75" customFormat="1" ht="20.25" customHeight="1" x14ac:dyDescent="0.35"/>
    <row r="476" s="75" customFormat="1" ht="20.25" customHeight="1" x14ac:dyDescent="0.35"/>
    <row r="477" s="75" customFormat="1" ht="20.25" customHeight="1" x14ac:dyDescent="0.35"/>
    <row r="478" s="75" customFormat="1" ht="20.25" customHeight="1" x14ac:dyDescent="0.35"/>
    <row r="479" s="75" customFormat="1" ht="20.25" customHeight="1" x14ac:dyDescent="0.35"/>
    <row r="480" s="75" customFormat="1" ht="20.25" customHeight="1" x14ac:dyDescent="0.35"/>
    <row r="481" s="75" customFormat="1" ht="20.25" customHeight="1" x14ac:dyDescent="0.35"/>
    <row r="482" s="75" customFormat="1" ht="20.25" customHeight="1" x14ac:dyDescent="0.35"/>
    <row r="483" s="75" customFormat="1" ht="20.25" customHeight="1" x14ac:dyDescent="0.35"/>
    <row r="484" s="75" customFormat="1" ht="20.25" customHeight="1" x14ac:dyDescent="0.35"/>
    <row r="485" s="75" customFormat="1" ht="20.25" customHeight="1" x14ac:dyDescent="0.35"/>
    <row r="486" s="75" customFormat="1" ht="20.25" customHeight="1" x14ac:dyDescent="0.35"/>
    <row r="487" s="75" customFormat="1" ht="20.25" customHeight="1" x14ac:dyDescent="0.35"/>
  </sheetData>
  <mergeCells count="98">
    <mergeCell ref="A174:G174"/>
    <mergeCell ref="I36:I40"/>
    <mergeCell ref="H36:H40"/>
    <mergeCell ref="H41:H44"/>
    <mergeCell ref="I41:I44"/>
    <mergeCell ref="H146:H153"/>
    <mergeCell ref="A154:A160"/>
    <mergeCell ref="A140:A145"/>
    <mergeCell ref="I146:I153"/>
    <mergeCell ref="A84:A88"/>
    <mergeCell ref="B84:B88"/>
    <mergeCell ref="B92:B98"/>
    <mergeCell ref="B49:B53"/>
    <mergeCell ref="B80:B83"/>
    <mergeCell ref="B69:B73"/>
    <mergeCell ref="B74:B79"/>
    <mergeCell ref="A25:A29"/>
    <mergeCell ref="B25:B29"/>
    <mergeCell ref="B18:B24"/>
    <mergeCell ref="A18:A24"/>
    <mergeCell ref="A36:A40"/>
    <mergeCell ref="B36:B40"/>
    <mergeCell ref="H25:H29"/>
    <mergeCell ref="I25:I29"/>
    <mergeCell ref="H18:H24"/>
    <mergeCell ref="I18:I24"/>
    <mergeCell ref="A167:A173"/>
    <mergeCell ref="B167:B173"/>
    <mergeCell ref="H167:H173"/>
    <mergeCell ref="I167:I173"/>
    <mergeCell ref="I154:I160"/>
    <mergeCell ref="I140:I145"/>
    <mergeCell ref="H154:H160"/>
    <mergeCell ref="H140:H145"/>
    <mergeCell ref="B140:B145"/>
    <mergeCell ref="B154:B160"/>
    <mergeCell ref="B146:B153"/>
    <mergeCell ref="A146:A153"/>
    <mergeCell ref="A1:I1"/>
    <mergeCell ref="A2:I2"/>
    <mergeCell ref="B4:D4"/>
    <mergeCell ref="B13:B17"/>
    <mergeCell ref="A13:A17"/>
    <mergeCell ref="I13:I17"/>
    <mergeCell ref="H13:H17"/>
    <mergeCell ref="B6:D6"/>
    <mergeCell ref="A8:A12"/>
    <mergeCell ref="B8:B12"/>
    <mergeCell ref="H8:H12"/>
    <mergeCell ref="I8:I12"/>
    <mergeCell ref="H49:H53"/>
    <mergeCell ref="H80:H83"/>
    <mergeCell ref="I84:I88"/>
    <mergeCell ref="H92:H98"/>
    <mergeCell ref="H84:H88"/>
    <mergeCell ref="A41:A44"/>
    <mergeCell ref="A80:A83"/>
    <mergeCell ref="A74:A79"/>
    <mergeCell ref="A54:A58"/>
    <mergeCell ref="A45:A48"/>
    <mergeCell ref="A69:A73"/>
    <mergeCell ref="A49:A53"/>
    <mergeCell ref="A59:A64"/>
    <mergeCell ref="B41:B44"/>
    <mergeCell ref="I45:I48"/>
    <mergeCell ref="H45:H48"/>
    <mergeCell ref="I80:I83"/>
    <mergeCell ref="I74:I79"/>
    <mergeCell ref="H69:H73"/>
    <mergeCell ref="H74:H79"/>
    <mergeCell ref="I69:I73"/>
    <mergeCell ref="I59:I64"/>
    <mergeCell ref="H59:H64"/>
    <mergeCell ref="B45:B48"/>
    <mergeCell ref="B54:B58"/>
    <mergeCell ref="B59:B64"/>
    <mergeCell ref="I49:I53"/>
    <mergeCell ref="H54:H58"/>
    <mergeCell ref="I54:I58"/>
    <mergeCell ref="A102:A105"/>
    <mergeCell ref="B102:B105"/>
    <mergeCell ref="H102:H105"/>
    <mergeCell ref="I102:I105"/>
    <mergeCell ref="H89:H91"/>
    <mergeCell ref="A89:A91"/>
    <mergeCell ref="A92:A98"/>
    <mergeCell ref="B89:B91"/>
    <mergeCell ref="I92:I98"/>
    <mergeCell ref="I89:I91"/>
    <mergeCell ref="A133:I133"/>
    <mergeCell ref="A134:I134"/>
    <mergeCell ref="B136:D136"/>
    <mergeCell ref="B138:D138"/>
    <mergeCell ref="A106:A111"/>
    <mergeCell ref="B106:B111"/>
    <mergeCell ref="H106:H111"/>
    <mergeCell ref="I106:I111"/>
    <mergeCell ref="A112:G112"/>
  </mergeCells>
  <pageMargins left="0.25" right="0.25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3"/>
  <sheetViews>
    <sheetView view="pageLayout" topLeftCell="A82" zoomScale="130" zoomScaleNormal="190" zoomScalePageLayoutView="130" workbookViewId="0">
      <selection activeCell="D60" sqref="D60"/>
    </sheetView>
  </sheetViews>
  <sheetFormatPr baseColWidth="10" defaultColWidth="14.5" defaultRowHeight="20.25" customHeight="1" x14ac:dyDescent="0.2"/>
  <cols>
    <col min="1" max="1" width="3.5" style="12" customWidth="1"/>
    <col min="2" max="2" width="17.1640625" style="12" customWidth="1"/>
    <col min="3" max="3" width="7.83203125" style="12" customWidth="1"/>
    <col min="4" max="4" width="17.1640625" style="12" customWidth="1"/>
    <col min="5" max="5" width="3.83203125" style="12" customWidth="1"/>
    <col min="6" max="6" width="12.33203125" style="12" customWidth="1"/>
    <col min="7" max="7" width="4.5" style="12" customWidth="1"/>
    <col min="8" max="16" width="9" style="12" customWidth="1"/>
    <col min="17" max="16384" width="14.5" style="12"/>
  </cols>
  <sheetData>
    <row r="1" spans="1:16" s="75" customFormat="1" ht="20.25" customHeight="1" x14ac:dyDescent="0.35">
      <c r="A1" s="168" t="s">
        <v>301</v>
      </c>
      <c r="B1" s="169"/>
      <c r="C1" s="169"/>
      <c r="D1" s="169"/>
      <c r="E1" s="169"/>
      <c r="F1" s="169"/>
      <c r="G1" s="169"/>
      <c r="H1" s="169"/>
      <c r="I1" s="169"/>
      <c r="J1" s="74"/>
      <c r="K1" s="74"/>
      <c r="L1" s="74"/>
      <c r="M1" s="74"/>
      <c r="N1" s="74"/>
      <c r="O1" s="74"/>
      <c r="P1" s="74"/>
    </row>
    <row r="2" spans="1:16" s="75" customFormat="1" ht="20.25" customHeight="1" x14ac:dyDescent="0.35">
      <c r="A2" s="170" t="s">
        <v>0</v>
      </c>
      <c r="B2" s="169"/>
      <c r="C2" s="169"/>
      <c r="D2" s="169"/>
      <c r="E2" s="169"/>
      <c r="F2" s="169"/>
      <c r="G2" s="169"/>
      <c r="H2" s="169"/>
      <c r="I2" s="169"/>
      <c r="J2" s="74"/>
      <c r="K2" s="74"/>
      <c r="L2" s="74"/>
      <c r="M2" s="74"/>
      <c r="N2" s="74"/>
      <c r="O2" s="74"/>
      <c r="P2" s="74"/>
    </row>
    <row r="3" spans="1:16" s="75" customFormat="1" ht="20.25" customHeight="1" x14ac:dyDescent="0.35">
      <c r="A3" s="78"/>
      <c r="B3" s="94" t="s">
        <v>87</v>
      </c>
      <c r="C3" s="12"/>
      <c r="D3" s="12"/>
      <c r="E3" s="12"/>
      <c r="F3" s="12"/>
      <c r="G3" s="12"/>
      <c r="H3" s="12"/>
      <c r="I3" s="12"/>
      <c r="J3" s="74"/>
      <c r="K3" s="74"/>
      <c r="L3" s="74"/>
      <c r="M3" s="74"/>
      <c r="N3" s="74"/>
      <c r="O3" s="74"/>
      <c r="P3" s="74"/>
    </row>
    <row r="4" spans="1:16" s="75" customFormat="1" ht="20.25" customHeight="1" x14ac:dyDescent="0.35">
      <c r="A4" s="78"/>
      <c r="B4" s="180" t="s">
        <v>120</v>
      </c>
      <c r="C4" s="169"/>
      <c r="D4" s="169"/>
      <c r="E4" s="78"/>
      <c r="F4" s="126"/>
      <c r="G4" s="124"/>
      <c r="H4" s="119"/>
      <c r="I4" s="124"/>
      <c r="J4" s="74"/>
      <c r="K4" s="74"/>
      <c r="L4" s="74"/>
      <c r="M4" s="74"/>
      <c r="N4" s="74"/>
      <c r="O4" s="74"/>
      <c r="P4" s="74"/>
    </row>
    <row r="5" spans="1:16" s="75" customFormat="1" ht="20.25" customHeight="1" x14ac:dyDescent="0.35">
      <c r="A5" s="78"/>
      <c r="B5" s="96" t="s">
        <v>249</v>
      </c>
      <c r="C5" s="11"/>
      <c r="D5" s="11"/>
      <c r="E5" s="78"/>
      <c r="F5" s="126"/>
      <c r="G5" s="124"/>
      <c r="H5" s="119"/>
      <c r="I5" s="124"/>
      <c r="J5" s="74"/>
      <c r="K5" s="74"/>
      <c r="L5" s="74"/>
      <c r="M5" s="74"/>
      <c r="N5" s="74"/>
      <c r="O5" s="74"/>
      <c r="P5" s="74"/>
    </row>
    <row r="6" spans="1:16" s="75" customFormat="1" ht="20.25" customHeight="1" x14ac:dyDescent="0.35">
      <c r="A6" s="78"/>
      <c r="B6" s="180" t="s">
        <v>250</v>
      </c>
      <c r="C6" s="181"/>
      <c r="D6" s="181"/>
      <c r="E6" s="78"/>
      <c r="F6" s="126"/>
      <c r="G6" s="124"/>
      <c r="H6" s="122">
        <f>SUM(207/12)</f>
        <v>17.25</v>
      </c>
      <c r="I6" s="124"/>
      <c r="J6" s="74"/>
      <c r="K6" s="74"/>
      <c r="L6" s="74"/>
      <c r="M6" s="74"/>
      <c r="N6" s="74"/>
      <c r="O6" s="74"/>
      <c r="P6" s="74"/>
    </row>
    <row r="7" spans="1:16" ht="20.25" customHeight="1" x14ac:dyDescent="0.2">
      <c r="A7" s="73" t="s">
        <v>1</v>
      </c>
      <c r="B7" s="73" t="s">
        <v>2</v>
      </c>
      <c r="C7" s="73" t="s">
        <v>3</v>
      </c>
      <c r="D7" s="73" t="s">
        <v>4</v>
      </c>
      <c r="E7" s="73" t="s">
        <v>5</v>
      </c>
      <c r="F7" s="73" t="s">
        <v>6</v>
      </c>
      <c r="G7" s="73" t="s">
        <v>7</v>
      </c>
      <c r="H7" s="73" t="s">
        <v>8</v>
      </c>
      <c r="I7" s="73" t="s">
        <v>9</v>
      </c>
      <c r="J7" s="102"/>
      <c r="K7" s="102"/>
      <c r="L7" s="102"/>
      <c r="M7" s="102"/>
      <c r="N7" s="102"/>
      <c r="O7" s="102"/>
      <c r="P7" s="102"/>
    </row>
    <row r="8" spans="1:16" ht="20.25" customHeight="1" x14ac:dyDescent="0.2">
      <c r="A8" s="185">
        <v>1</v>
      </c>
      <c r="B8" s="185" t="s">
        <v>49</v>
      </c>
      <c r="C8" s="41" t="s">
        <v>374</v>
      </c>
      <c r="D8" s="42" t="s">
        <v>375</v>
      </c>
      <c r="E8" s="41">
        <v>1</v>
      </c>
      <c r="F8" s="43" t="s">
        <v>161</v>
      </c>
      <c r="G8" s="41">
        <v>7</v>
      </c>
      <c r="H8" s="186">
        <v>12</v>
      </c>
      <c r="I8" s="186"/>
      <c r="J8" s="103"/>
      <c r="K8" s="103"/>
      <c r="L8" s="103"/>
      <c r="M8" s="103"/>
      <c r="N8" s="103"/>
      <c r="O8" s="103"/>
      <c r="P8" s="103"/>
    </row>
    <row r="9" spans="1:16" ht="20.25" customHeight="1" x14ac:dyDescent="0.2">
      <c r="A9" s="155"/>
      <c r="B9" s="155"/>
      <c r="C9" s="41" t="s">
        <v>376</v>
      </c>
      <c r="D9" s="42" t="s">
        <v>167</v>
      </c>
      <c r="E9" s="41">
        <v>3</v>
      </c>
      <c r="F9" s="43" t="s">
        <v>168</v>
      </c>
      <c r="G9" s="41">
        <v>3</v>
      </c>
      <c r="H9" s="155"/>
      <c r="I9" s="155"/>
      <c r="J9" s="103"/>
      <c r="K9" s="103"/>
      <c r="L9" s="103"/>
      <c r="M9" s="103"/>
      <c r="N9" s="103"/>
      <c r="O9" s="103"/>
      <c r="P9" s="103"/>
    </row>
    <row r="10" spans="1:16" ht="20.25" customHeight="1" x14ac:dyDescent="0.2">
      <c r="A10" s="155"/>
      <c r="B10" s="155"/>
      <c r="C10" s="41"/>
      <c r="D10" s="20" t="s">
        <v>129</v>
      </c>
      <c r="E10" s="55">
        <v>1</v>
      </c>
      <c r="F10" s="22"/>
      <c r="G10" s="55">
        <v>1</v>
      </c>
      <c r="H10" s="155"/>
      <c r="I10" s="155"/>
      <c r="J10" s="103"/>
      <c r="K10" s="103"/>
      <c r="L10" s="103"/>
      <c r="M10" s="103"/>
      <c r="N10" s="103"/>
      <c r="O10" s="103"/>
      <c r="P10" s="103"/>
    </row>
    <row r="11" spans="1:16" ht="20.25" customHeight="1" x14ac:dyDescent="0.2">
      <c r="A11" s="155"/>
      <c r="B11" s="155"/>
      <c r="C11" s="42"/>
      <c r="D11" s="20" t="s">
        <v>210</v>
      </c>
      <c r="E11" s="55">
        <v>1</v>
      </c>
      <c r="F11" s="22"/>
      <c r="G11" s="55">
        <v>1</v>
      </c>
      <c r="H11" s="155"/>
      <c r="I11" s="155"/>
      <c r="J11" s="103"/>
      <c r="K11" s="103"/>
      <c r="L11" s="103"/>
      <c r="M11" s="103"/>
      <c r="N11" s="103"/>
      <c r="O11" s="103"/>
      <c r="P11" s="103"/>
    </row>
    <row r="12" spans="1:16" ht="20.25" customHeight="1" x14ac:dyDescent="0.2">
      <c r="A12" s="155"/>
      <c r="B12" s="155"/>
      <c r="C12" s="157" t="s">
        <v>211</v>
      </c>
      <c r="D12" s="116" t="s">
        <v>243</v>
      </c>
      <c r="E12" s="111"/>
      <c r="F12" s="117"/>
      <c r="G12" s="111"/>
      <c r="H12" s="155"/>
      <c r="I12" s="155"/>
      <c r="J12" s="103"/>
      <c r="K12" s="103"/>
      <c r="L12" s="103"/>
      <c r="M12" s="103"/>
      <c r="N12" s="103"/>
      <c r="O12" s="103"/>
      <c r="P12" s="103"/>
    </row>
    <row r="13" spans="1:16" ht="20.25" customHeight="1" x14ac:dyDescent="0.35">
      <c r="A13" s="155"/>
      <c r="B13" s="155"/>
      <c r="C13" s="158"/>
      <c r="D13" s="118" t="s">
        <v>244</v>
      </c>
      <c r="E13" s="111"/>
      <c r="F13" s="117"/>
      <c r="G13" s="111"/>
      <c r="H13" s="155"/>
      <c r="I13" s="155"/>
      <c r="J13" s="103"/>
      <c r="K13" s="103"/>
      <c r="L13" s="103"/>
      <c r="M13" s="103"/>
      <c r="N13" s="103"/>
      <c r="O13" s="103"/>
      <c r="P13" s="103"/>
    </row>
    <row r="14" spans="1:16" ht="20.25" customHeight="1" x14ac:dyDescent="0.2">
      <c r="A14" s="185">
        <v>2</v>
      </c>
      <c r="B14" s="185" t="s">
        <v>50</v>
      </c>
      <c r="C14" s="41" t="s">
        <v>377</v>
      </c>
      <c r="D14" s="42" t="s">
        <v>380</v>
      </c>
      <c r="E14" s="41">
        <v>1</v>
      </c>
      <c r="F14" s="43" t="s">
        <v>145</v>
      </c>
      <c r="G14" s="41">
        <v>5</v>
      </c>
      <c r="H14" s="186">
        <v>16</v>
      </c>
      <c r="I14" s="186"/>
      <c r="J14" s="103"/>
      <c r="K14" s="103"/>
      <c r="L14" s="103"/>
      <c r="M14" s="103"/>
      <c r="N14" s="103"/>
      <c r="O14" s="103"/>
      <c r="P14" s="103"/>
    </row>
    <row r="15" spans="1:16" ht="20.25" customHeight="1" x14ac:dyDescent="0.2">
      <c r="A15" s="155"/>
      <c r="B15" s="155"/>
      <c r="C15" s="41" t="s">
        <v>379</v>
      </c>
      <c r="D15" s="42" t="s">
        <v>378</v>
      </c>
      <c r="E15" s="41">
        <v>1</v>
      </c>
      <c r="F15" s="43" t="s">
        <v>142</v>
      </c>
      <c r="G15" s="41">
        <v>7</v>
      </c>
      <c r="H15" s="155"/>
      <c r="I15" s="155"/>
      <c r="J15" s="103"/>
      <c r="K15" s="103"/>
      <c r="L15" s="103"/>
      <c r="M15" s="103"/>
      <c r="N15" s="103"/>
      <c r="O15" s="103"/>
      <c r="P15" s="103"/>
    </row>
    <row r="16" spans="1:16" ht="20.25" customHeight="1" x14ac:dyDescent="0.2">
      <c r="A16" s="155"/>
      <c r="B16" s="155"/>
      <c r="C16" s="41"/>
      <c r="D16" s="20" t="s">
        <v>554</v>
      </c>
      <c r="E16" s="41">
        <v>2</v>
      </c>
      <c r="F16" s="43" t="s">
        <v>198</v>
      </c>
      <c r="G16" s="41">
        <v>2</v>
      </c>
      <c r="H16" s="155"/>
      <c r="I16" s="155"/>
      <c r="J16" s="103"/>
      <c r="K16" s="103"/>
      <c r="L16" s="103"/>
      <c r="M16" s="103"/>
      <c r="N16" s="103"/>
      <c r="O16" s="103"/>
      <c r="P16" s="103"/>
    </row>
    <row r="17" spans="1:16" ht="20.25" customHeight="1" x14ac:dyDescent="0.2">
      <c r="A17" s="155"/>
      <c r="B17" s="155"/>
      <c r="C17" s="15"/>
      <c r="D17" s="20" t="s">
        <v>147</v>
      </c>
      <c r="E17" s="55">
        <v>1</v>
      </c>
      <c r="F17" s="22"/>
      <c r="G17" s="55">
        <v>1</v>
      </c>
      <c r="H17" s="155"/>
      <c r="I17" s="155"/>
      <c r="J17" s="103"/>
      <c r="K17" s="103"/>
      <c r="L17" s="103"/>
      <c r="M17" s="103"/>
      <c r="N17" s="103"/>
      <c r="O17" s="103"/>
      <c r="P17" s="103"/>
    </row>
    <row r="18" spans="1:16" ht="20.25" customHeight="1" x14ac:dyDescent="0.2">
      <c r="A18" s="155"/>
      <c r="B18" s="155"/>
      <c r="C18" s="15"/>
      <c r="D18" s="20" t="s">
        <v>210</v>
      </c>
      <c r="E18" s="55">
        <v>1</v>
      </c>
      <c r="F18" s="22"/>
      <c r="G18" s="55">
        <v>1</v>
      </c>
      <c r="H18" s="155"/>
      <c r="I18" s="155"/>
      <c r="J18" s="103"/>
      <c r="K18" s="103"/>
      <c r="L18" s="103"/>
      <c r="M18" s="103"/>
      <c r="N18" s="103"/>
      <c r="O18" s="103"/>
      <c r="P18" s="103"/>
    </row>
    <row r="19" spans="1:16" ht="20.25" customHeight="1" x14ac:dyDescent="0.2">
      <c r="A19" s="155"/>
      <c r="B19" s="155"/>
      <c r="C19" s="111" t="s">
        <v>211</v>
      </c>
      <c r="D19" s="116" t="s">
        <v>219</v>
      </c>
      <c r="E19" s="111"/>
      <c r="F19" s="117"/>
      <c r="G19" s="111"/>
      <c r="H19" s="155"/>
      <c r="I19" s="155"/>
      <c r="J19" s="103"/>
      <c r="K19" s="103"/>
      <c r="L19" s="103"/>
      <c r="M19" s="103"/>
      <c r="N19" s="103"/>
      <c r="O19" s="103"/>
      <c r="P19" s="103"/>
    </row>
    <row r="20" spans="1:16" ht="20.25" customHeight="1" x14ac:dyDescent="0.2">
      <c r="A20" s="185">
        <v>3</v>
      </c>
      <c r="B20" s="185" t="s">
        <v>51</v>
      </c>
      <c r="C20" s="41" t="s">
        <v>381</v>
      </c>
      <c r="D20" s="42" t="s">
        <v>382</v>
      </c>
      <c r="E20" s="41">
        <v>2</v>
      </c>
      <c r="F20" s="43" t="s">
        <v>132</v>
      </c>
      <c r="G20" s="41">
        <v>6</v>
      </c>
      <c r="H20" s="186">
        <v>17</v>
      </c>
      <c r="I20" s="185"/>
      <c r="J20" s="103"/>
      <c r="K20" s="103"/>
      <c r="L20" s="103"/>
      <c r="M20" s="103"/>
      <c r="N20" s="103"/>
      <c r="O20" s="103"/>
      <c r="P20" s="103"/>
    </row>
    <row r="21" spans="1:16" ht="20.25" customHeight="1" x14ac:dyDescent="0.2">
      <c r="A21" s="155"/>
      <c r="B21" s="155"/>
      <c r="C21" s="41" t="s">
        <v>383</v>
      </c>
      <c r="D21" s="42" t="s">
        <v>375</v>
      </c>
      <c r="E21" s="41">
        <v>1</v>
      </c>
      <c r="F21" s="43" t="s">
        <v>136</v>
      </c>
      <c r="G21" s="41">
        <v>3</v>
      </c>
      <c r="H21" s="155"/>
      <c r="I21" s="155"/>
      <c r="J21" s="103"/>
      <c r="K21" s="103"/>
      <c r="L21" s="103"/>
      <c r="M21" s="103"/>
      <c r="N21" s="103"/>
      <c r="O21" s="103"/>
      <c r="P21" s="103"/>
    </row>
    <row r="22" spans="1:16" ht="20.25" customHeight="1" x14ac:dyDescent="0.2">
      <c r="A22" s="155"/>
      <c r="B22" s="155"/>
      <c r="C22" s="41" t="s">
        <v>384</v>
      </c>
      <c r="D22" s="42" t="s">
        <v>385</v>
      </c>
      <c r="E22" s="41">
        <v>1</v>
      </c>
      <c r="F22" s="43" t="s">
        <v>12</v>
      </c>
      <c r="G22" s="41">
        <v>4</v>
      </c>
      <c r="H22" s="155"/>
      <c r="I22" s="155"/>
      <c r="J22" s="103"/>
      <c r="K22" s="103"/>
      <c r="L22" s="103"/>
      <c r="M22" s="103"/>
      <c r="N22" s="103"/>
      <c r="O22" s="103"/>
      <c r="P22" s="103"/>
    </row>
    <row r="23" spans="1:16" ht="20.25" customHeight="1" x14ac:dyDescent="0.2">
      <c r="A23" s="155"/>
      <c r="B23" s="155"/>
      <c r="C23" s="41"/>
      <c r="D23" s="20" t="s">
        <v>554</v>
      </c>
      <c r="E23" s="41">
        <v>2</v>
      </c>
      <c r="F23" s="43" t="s">
        <v>200</v>
      </c>
      <c r="G23" s="41">
        <v>2</v>
      </c>
      <c r="H23" s="155"/>
      <c r="I23" s="155"/>
      <c r="J23" s="103"/>
      <c r="K23" s="103"/>
      <c r="L23" s="103"/>
      <c r="M23" s="103"/>
      <c r="N23" s="103"/>
      <c r="O23" s="103"/>
      <c r="P23" s="103"/>
    </row>
    <row r="24" spans="1:16" ht="20.25" customHeight="1" x14ac:dyDescent="0.2">
      <c r="A24" s="155"/>
      <c r="B24" s="155"/>
      <c r="C24" s="15"/>
      <c r="D24" s="20" t="s">
        <v>13</v>
      </c>
      <c r="E24" s="55">
        <v>1</v>
      </c>
      <c r="F24" s="22"/>
      <c r="G24" s="55">
        <v>1</v>
      </c>
      <c r="H24" s="155"/>
      <c r="I24" s="155"/>
      <c r="J24" s="103"/>
      <c r="K24" s="103"/>
      <c r="L24" s="103"/>
      <c r="M24" s="103"/>
      <c r="N24" s="103"/>
      <c r="O24" s="103"/>
      <c r="P24" s="103"/>
    </row>
    <row r="25" spans="1:16" ht="20.25" customHeight="1" x14ac:dyDescent="0.2">
      <c r="A25" s="155"/>
      <c r="B25" s="155"/>
      <c r="C25" s="15"/>
      <c r="D25" s="20" t="s">
        <v>210</v>
      </c>
      <c r="E25" s="55">
        <v>1</v>
      </c>
      <c r="F25" s="22"/>
      <c r="G25" s="55">
        <v>1</v>
      </c>
      <c r="H25" s="155"/>
      <c r="I25" s="155"/>
      <c r="J25" s="103"/>
      <c r="K25" s="103"/>
      <c r="L25" s="103"/>
      <c r="M25" s="103"/>
      <c r="N25" s="103"/>
      <c r="O25" s="103"/>
      <c r="P25" s="103"/>
    </row>
    <row r="26" spans="1:16" ht="20.25" customHeight="1" x14ac:dyDescent="0.2">
      <c r="A26" s="155"/>
      <c r="B26" s="155"/>
      <c r="C26" s="111" t="s">
        <v>211</v>
      </c>
      <c r="D26" s="116" t="s">
        <v>212</v>
      </c>
      <c r="E26" s="111"/>
      <c r="F26" s="117"/>
      <c r="G26" s="111"/>
      <c r="H26" s="155"/>
      <c r="I26" s="155"/>
      <c r="J26" s="103"/>
      <c r="K26" s="103"/>
      <c r="L26" s="103"/>
      <c r="M26" s="103"/>
      <c r="N26" s="103"/>
      <c r="O26" s="103"/>
      <c r="P26" s="103"/>
    </row>
    <row r="27" spans="1:16" ht="20.25" customHeight="1" x14ac:dyDescent="0.2">
      <c r="A27" s="185">
        <v>4</v>
      </c>
      <c r="B27" s="185" t="s">
        <v>52</v>
      </c>
      <c r="C27" s="41" t="s">
        <v>381</v>
      </c>
      <c r="D27" s="42" t="s">
        <v>382</v>
      </c>
      <c r="E27" s="41">
        <v>2</v>
      </c>
      <c r="F27" s="43" t="s">
        <v>133</v>
      </c>
      <c r="G27" s="41">
        <v>8</v>
      </c>
      <c r="H27" s="186">
        <v>17</v>
      </c>
      <c r="I27" s="186"/>
      <c r="J27" s="103"/>
      <c r="K27" s="103"/>
      <c r="L27" s="103"/>
      <c r="M27" s="103"/>
      <c r="N27" s="103"/>
      <c r="O27" s="103"/>
      <c r="P27" s="103"/>
    </row>
    <row r="28" spans="1:16" ht="20.25" customHeight="1" x14ac:dyDescent="0.2">
      <c r="A28" s="185"/>
      <c r="B28" s="185"/>
      <c r="C28" s="41" t="s">
        <v>383</v>
      </c>
      <c r="D28" s="42" t="s">
        <v>375</v>
      </c>
      <c r="E28" s="41">
        <v>1</v>
      </c>
      <c r="F28" s="43" t="s">
        <v>45</v>
      </c>
      <c r="G28" s="41">
        <v>3</v>
      </c>
      <c r="H28" s="186"/>
      <c r="I28" s="186"/>
      <c r="J28" s="103"/>
      <c r="K28" s="103"/>
      <c r="L28" s="103"/>
      <c r="M28" s="103"/>
      <c r="N28" s="103"/>
      <c r="O28" s="103"/>
      <c r="P28" s="103"/>
    </row>
    <row r="29" spans="1:16" ht="20.25" customHeight="1" x14ac:dyDescent="0.2">
      <c r="A29" s="185"/>
      <c r="B29" s="185"/>
      <c r="C29" s="41" t="s">
        <v>384</v>
      </c>
      <c r="D29" s="42" t="s">
        <v>385</v>
      </c>
      <c r="E29" s="41">
        <v>1</v>
      </c>
      <c r="F29" s="43" t="s">
        <v>45</v>
      </c>
      <c r="G29" s="41">
        <v>3</v>
      </c>
      <c r="H29" s="186"/>
      <c r="I29" s="186"/>
      <c r="J29" s="103"/>
      <c r="K29" s="103"/>
      <c r="L29" s="103"/>
      <c r="M29" s="103"/>
      <c r="N29" s="103"/>
      <c r="O29" s="103"/>
      <c r="P29" s="103"/>
    </row>
    <row r="30" spans="1:16" ht="20.25" customHeight="1" x14ac:dyDescent="0.2">
      <c r="A30" s="185"/>
      <c r="B30" s="185"/>
      <c r="C30" s="41"/>
      <c r="D30" s="20" t="s">
        <v>554</v>
      </c>
      <c r="E30" s="41">
        <v>1</v>
      </c>
      <c r="F30" s="43" t="s">
        <v>199</v>
      </c>
      <c r="G30" s="41">
        <v>1</v>
      </c>
      <c r="H30" s="186"/>
      <c r="I30" s="186"/>
      <c r="J30" s="103"/>
      <c r="K30" s="103"/>
      <c r="L30" s="103"/>
      <c r="M30" s="103"/>
      <c r="N30" s="103"/>
      <c r="O30" s="103"/>
      <c r="P30" s="103"/>
    </row>
    <row r="31" spans="1:16" ht="20.25" customHeight="1" x14ac:dyDescent="0.2">
      <c r="A31" s="185"/>
      <c r="B31" s="185"/>
      <c r="C31" s="15"/>
      <c r="D31" s="20" t="s">
        <v>147</v>
      </c>
      <c r="E31" s="55">
        <v>1</v>
      </c>
      <c r="F31" s="22"/>
      <c r="G31" s="55">
        <v>1</v>
      </c>
      <c r="H31" s="186"/>
      <c r="I31" s="186"/>
      <c r="J31" s="103"/>
      <c r="K31" s="103"/>
      <c r="L31" s="103"/>
      <c r="M31" s="103"/>
      <c r="N31" s="103"/>
      <c r="O31" s="103"/>
      <c r="P31" s="103"/>
    </row>
    <row r="32" spans="1:16" ht="20.25" customHeight="1" x14ac:dyDescent="0.2">
      <c r="A32" s="187"/>
      <c r="B32" s="187"/>
      <c r="C32" s="15"/>
      <c r="D32" s="20" t="s">
        <v>210</v>
      </c>
      <c r="E32" s="55">
        <v>1</v>
      </c>
      <c r="F32" s="22"/>
      <c r="G32" s="55">
        <v>1</v>
      </c>
      <c r="H32" s="188"/>
      <c r="I32" s="188"/>
      <c r="J32" s="103"/>
      <c r="K32" s="103"/>
      <c r="L32" s="103"/>
      <c r="M32" s="103"/>
      <c r="N32" s="103"/>
      <c r="O32" s="103"/>
      <c r="P32" s="103"/>
    </row>
    <row r="33" spans="1:16" ht="20.25" customHeight="1" x14ac:dyDescent="0.2">
      <c r="A33" s="185"/>
      <c r="B33" s="185"/>
      <c r="C33" s="111" t="s">
        <v>211</v>
      </c>
      <c r="D33" s="116" t="s">
        <v>245</v>
      </c>
      <c r="E33" s="111"/>
      <c r="F33" s="117"/>
      <c r="G33" s="111"/>
      <c r="H33" s="186"/>
      <c r="I33" s="186"/>
      <c r="J33" s="103"/>
      <c r="K33" s="103"/>
      <c r="L33" s="103"/>
      <c r="M33" s="103"/>
      <c r="N33" s="103"/>
      <c r="O33" s="103"/>
      <c r="P33" s="103"/>
    </row>
    <row r="34" spans="1:16" ht="20.25" customHeight="1" x14ac:dyDescent="0.2">
      <c r="A34" s="73" t="s">
        <v>1</v>
      </c>
      <c r="B34" s="73" t="s">
        <v>2</v>
      </c>
      <c r="C34" s="73" t="s">
        <v>3</v>
      </c>
      <c r="D34" s="73" t="s">
        <v>4</v>
      </c>
      <c r="E34" s="73" t="s">
        <v>5</v>
      </c>
      <c r="F34" s="73" t="s">
        <v>6</v>
      </c>
      <c r="G34" s="73" t="s">
        <v>7</v>
      </c>
      <c r="H34" s="73" t="s">
        <v>8</v>
      </c>
      <c r="I34" s="73" t="s">
        <v>9</v>
      </c>
      <c r="J34" s="103"/>
      <c r="K34" s="103"/>
      <c r="L34" s="103"/>
      <c r="M34" s="103"/>
      <c r="N34" s="103"/>
      <c r="O34" s="103"/>
      <c r="P34" s="103"/>
    </row>
    <row r="35" spans="1:16" ht="20.25" customHeight="1" x14ac:dyDescent="0.2">
      <c r="A35" s="182">
        <v>5</v>
      </c>
      <c r="B35" s="182" t="s">
        <v>53</v>
      </c>
      <c r="C35" s="62" t="s">
        <v>386</v>
      </c>
      <c r="D35" s="63" t="s">
        <v>387</v>
      </c>
      <c r="E35" s="62">
        <v>2</v>
      </c>
      <c r="F35" s="64" t="s">
        <v>185</v>
      </c>
      <c r="G35" s="62">
        <v>8</v>
      </c>
      <c r="H35" s="184">
        <v>13</v>
      </c>
      <c r="I35" s="184"/>
      <c r="J35" s="103"/>
      <c r="K35" s="103"/>
      <c r="L35" s="103"/>
      <c r="M35" s="103"/>
      <c r="N35" s="103"/>
      <c r="O35" s="103"/>
      <c r="P35" s="103"/>
    </row>
    <row r="36" spans="1:16" ht="20.25" customHeight="1" x14ac:dyDescent="0.2">
      <c r="A36" s="182"/>
      <c r="B36" s="182"/>
      <c r="C36" s="55" t="s">
        <v>388</v>
      </c>
      <c r="D36" s="20" t="s">
        <v>389</v>
      </c>
      <c r="E36" s="55">
        <v>1</v>
      </c>
      <c r="F36" s="64" t="s">
        <v>189</v>
      </c>
      <c r="G36" s="62">
        <v>2</v>
      </c>
      <c r="H36" s="184"/>
      <c r="I36" s="184"/>
      <c r="J36" s="103"/>
      <c r="K36" s="103"/>
      <c r="L36" s="103"/>
      <c r="M36" s="103"/>
      <c r="N36" s="103"/>
      <c r="O36" s="103"/>
      <c r="P36" s="103"/>
    </row>
    <row r="37" spans="1:16" ht="20.25" customHeight="1" x14ac:dyDescent="0.2">
      <c r="A37" s="182"/>
      <c r="B37" s="182"/>
      <c r="C37" s="55"/>
      <c r="D37" s="20" t="s">
        <v>336</v>
      </c>
      <c r="E37" s="55">
        <v>1</v>
      </c>
      <c r="F37" s="64" t="s">
        <v>79</v>
      </c>
      <c r="G37" s="62">
        <v>1</v>
      </c>
      <c r="H37" s="184"/>
      <c r="I37" s="184"/>
      <c r="J37" s="103"/>
      <c r="K37" s="103"/>
      <c r="L37" s="103"/>
      <c r="M37" s="103"/>
      <c r="N37" s="103"/>
      <c r="O37" s="103"/>
      <c r="P37" s="103"/>
    </row>
    <row r="38" spans="1:16" ht="20.25" customHeight="1" x14ac:dyDescent="0.2">
      <c r="A38" s="155"/>
      <c r="B38" s="155"/>
      <c r="C38" s="15"/>
      <c r="D38" s="20" t="s">
        <v>129</v>
      </c>
      <c r="E38" s="55">
        <v>1</v>
      </c>
      <c r="F38" s="22"/>
      <c r="G38" s="55">
        <v>1</v>
      </c>
      <c r="H38" s="155"/>
      <c r="I38" s="155"/>
      <c r="J38" s="103"/>
      <c r="K38" s="103"/>
      <c r="L38" s="103"/>
      <c r="M38" s="103"/>
      <c r="N38" s="103"/>
      <c r="O38" s="103"/>
      <c r="P38" s="103"/>
    </row>
    <row r="39" spans="1:16" ht="20.25" customHeight="1" x14ac:dyDescent="0.2">
      <c r="A39" s="155"/>
      <c r="B39" s="155"/>
      <c r="C39" s="15"/>
      <c r="D39" s="20" t="s">
        <v>210</v>
      </c>
      <c r="E39" s="55">
        <v>1</v>
      </c>
      <c r="F39" s="22"/>
      <c r="G39" s="55">
        <v>1</v>
      </c>
      <c r="H39" s="155"/>
      <c r="I39" s="155"/>
      <c r="J39" s="103"/>
      <c r="K39" s="103"/>
      <c r="L39" s="103"/>
      <c r="M39" s="103"/>
      <c r="N39" s="103"/>
      <c r="O39" s="103"/>
      <c r="P39" s="103"/>
    </row>
    <row r="40" spans="1:16" ht="20.25" customHeight="1" x14ac:dyDescent="0.2">
      <c r="A40" s="155"/>
      <c r="B40" s="155"/>
      <c r="C40" s="111" t="s">
        <v>211</v>
      </c>
      <c r="D40" s="116" t="s">
        <v>246</v>
      </c>
      <c r="E40" s="111"/>
      <c r="F40" s="117"/>
      <c r="G40" s="111"/>
      <c r="H40" s="155"/>
      <c r="I40" s="155"/>
      <c r="J40" s="103"/>
      <c r="K40" s="103"/>
      <c r="L40" s="103"/>
      <c r="M40" s="103"/>
      <c r="N40" s="103"/>
      <c r="O40" s="103"/>
      <c r="P40" s="103"/>
    </row>
    <row r="41" spans="1:16" ht="20.25" customHeight="1" x14ac:dyDescent="0.2">
      <c r="A41" s="185">
        <v>6</v>
      </c>
      <c r="B41" s="185" t="s">
        <v>54</v>
      </c>
      <c r="C41" s="44" t="s">
        <v>390</v>
      </c>
      <c r="D41" s="45" t="s">
        <v>382</v>
      </c>
      <c r="E41" s="41">
        <v>2</v>
      </c>
      <c r="F41" s="42" t="s">
        <v>161</v>
      </c>
      <c r="G41" s="41">
        <v>14</v>
      </c>
      <c r="H41" s="186">
        <v>16</v>
      </c>
      <c r="I41" s="185"/>
      <c r="J41" s="103"/>
      <c r="K41" s="103"/>
      <c r="L41" s="103"/>
      <c r="M41" s="103"/>
      <c r="N41" s="103"/>
      <c r="O41" s="103"/>
      <c r="P41" s="103"/>
    </row>
    <row r="42" spans="1:16" ht="20.25" customHeight="1" x14ac:dyDescent="0.2">
      <c r="A42" s="155"/>
      <c r="B42" s="155"/>
      <c r="C42" s="15"/>
      <c r="D42" s="20" t="s">
        <v>129</v>
      </c>
      <c r="E42" s="55">
        <v>1</v>
      </c>
      <c r="F42" s="22"/>
      <c r="G42" s="55">
        <v>1</v>
      </c>
      <c r="H42" s="155"/>
      <c r="I42" s="155"/>
      <c r="J42" s="103"/>
      <c r="K42" s="103"/>
      <c r="L42" s="103"/>
      <c r="M42" s="103"/>
      <c r="N42" s="103"/>
      <c r="O42" s="103"/>
      <c r="P42" s="103"/>
    </row>
    <row r="43" spans="1:16" ht="20.25" customHeight="1" x14ac:dyDescent="0.2">
      <c r="A43" s="155"/>
      <c r="B43" s="155"/>
      <c r="C43" s="15"/>
      <c r="D43" s="20" t="s">
        <v>210</v>
      </c>
      <c r="E43" s="55">
        <v>1</v>
      </c>
      <c r="F43" s="22"/>
      <c r="G43" s="55">
        <v>1</v>
      </c>
      <c r="H43" s="155"/>
      <c r="I43" s="155"/>
      <c r="J43" s="103"/>
      <c r="K43" s="103"/>
      <c r="L43" s="103"/>
      <c r="M43" s="103"/>
      <c r="N43" s="103"/>
      <c r="O43" s="103"/>
      <c r="P43" s="103"/>
    </row>
    <row r="44" spans="1:16" ht="20.25" customHeight="1" x14ac:dyDescent="0.2">
      <c r="A44" s="155"/>
      <c r="B44" s="155"/>
      <c r="C44" s="111" t="s">
        <v>211</v>
      </c>
      <c r="D44" s="116" t="s">
        <v>219</v>
      </c>
      <c r="E44" s="111"/>
      <c r="F44" s="117"/>
      <c r="G44" s="111"/>
      <c r="H44" s="155"/>
      <c r="I44" s="155"/>
      <c r="J44" s="103"/>
      <c r="K44" s="103"/>
      <c r="L44" s="103"/>
      <c r="M44" s="103"/>
      <c r="N44" s="103"/>
      <c r="O44" s="103"/>
      <c r="P44" s="103"/>
    </row>
    <row r="45" spans="1:16" ht="20.25" customHeight="1" x14ac:dyDescent="0.2">
      <c r="A45" s="154">
        <v>7</v>
      </c>
      <c r="B45" s="154" t="s">
        <v>55</v>
      </c>
      <c r="C45" s="55" t="s">
        <v>391</v>
      </c>
      <c r="D45" s="20" t="s">
        <v>392</v>
      </c>
      <c r="E45" s="55">
        <v>2</v>
      </c>
      <c r="F45" s="22" t="s">
        <v>170</v>
      </c>
      <c r="G45" s="55">
        <v>18</v>
      </c>
      <c r="H45" s="148">
        <v>20</v>
      </c>
      <c r="I45" s="148"/>
      <c r="J45" s="102"/>
      <c r="K45" s="102"/>
      <c r="L45" s="102"/>
      <c r="M45" s="102"/>
      <c r="N45" s="102"/>
      <c r="O45" s="102"/>
      <c r="P45" s="102"/>
    </row>
    <row r="46" spans="1:16" ht="20.25" customHeight="1" x14ac:dyDescent="0.2">
      <c r="A46" s="155"/>
      <c r="B46" s="155"/>
      <c r="C46" s="15"/>
      <c r="D46" s="20" t="s">
        <v>129</v>
      </c>
      <c r="E46" s="55">
        <v>1</v>
      </c>
      <c r="F46" s="22"/>
      <c r="G46" s="55">
        <v>1</v>
      </c>
      <c r="H46" s="155"/>
      <c r="I46" s="155"/>
      <c r="J46" s="102"/>
      <c r="K46" s="102"/>
      <c r="L46" s="102"/>
      <c r="M46" s="102"/>
      <c r="N46" s="102"/>
      <c r="O46" s="102"/>
      <c r="P46" s="102"/>
    </row>
    <row r="47" spans="1:16" ht="20.25" customHeight="1" x14ac:dyDescent="0.2">
      <c r="A47" s="155"/>
      <c r="B47" s="155"/>
      <c r="C47" s="15"/>
      <c r="D47" s="20" t="s">
        <v>210</v>
      </c>
      <c r="E47" s="55">
        <v>1</v>
      </c>
      <c r="F47" s="22"/>
      <c r="G47" s="55">
        <v>1</v>
      </c>
      <c r="H47" s="155"/>
      <c r="I47" s="155"/>
      <c r="J47" s="102"/>
      <c r="K47" s="102"/>
      <c r="L47" s="102"/>
      <c r="M47" s="102"/>
      <c r="N47" s="102"/>
      <c r="O47" s="102"/>
      <c r="P47" s="102"/>
    </row>
    <row r="48" spans="1:16" ht="20.25" customHeight="1" x14ac:dyDescent="0.2">
      <c r="A48" s="155"/>
      <c r="B48" s="155"/>
      <c r="C48" s="111" t="s">
        <v>211</v>
      </c>
      <c r="D48" s="116" t="s">
        <v>233</v>
      </c>
      <c r="E48" s="111"/>
      <c r="F48" s="117"/>
      <c r="G48" s="111"/>
      <c r="H48" s="155"/>
      <c r="I48" s="155"/>
      <c r="J48" s="102"/>
      <c r="K48" s="102"/>
      <c r="L48" s="102"/>
      <c r="M48" s="102"/>
      <c r="N48" s="102"/>
      <c r="O48" s="102"/>
      <c r="P48" s="102"/>
    </row>
    <row r="49" spans="1:16" ht="20.25" customHeight="1" x14ac:dyDescent="0.2">
      <c r="A49" s="185">
        <v>8</v>
      </c>
      <c r="B49" s="185" t="s">
        <v>76</v>
      </c>
      <c r="C49" s="41" t="s">
        <v>393</v>
      </c>
      <c r="D49" s="42" t="s">
        <v>387</v>
      </c>
      <c r="E49" s="41">
        <v>2</v>
      </c>
      <c r="F49" s="43" t="s">
        <v>153</v>
      </c>
      <c r="G49" s="41">
        <v>8</v>
      </c>
      <c r="H49" s="186">
        <v>22</v>
      </c>
      <c r="I49" s="186"/>
      <c r="J49" s="103"/>
      <c r="K49" s="103"/>
      <c r="L49" s="103"/>
      <c r="M49" s="103"/>
      <c r="N49" s="103"/>
      <c r="O49" s="103"/>
      <c r="P49" s="103"/>
    </row>
    <row r="50" spans="1:16" ht="20.25" customHeight="1" x14ac:dyDescent="0.2">
      <c r="A50" s="155"/>
      <c r="B50" s="155"/>
      <c r="C50" s="41" t="s">
        <v>394</v>
      </c>
      <c r="D50" s="42" t="s">
        <v>395</v>
      </c>
      <c r="E50" s="41">
        <v>1</v>
      </c>
      <c r="F50" s="43" t="s">
        <v>156</v>
      </c>
      <c r="G50" s="41">
        <v>7</v>
      </c>
      <c r="H50" s="155"/>
      <c r="I50" s="149"/>
      <c r="J50" s="103"/>
      <c r="K50" s="103"/>
      <c r="L50" s="103"/>
      <c r="M50" s="103"/>
      <c r="N50" s="103"/>
      <c r="O50" s="103"/>
      <c r="P50" s="103"/>
    </row>
    <row r="51" spans="1:16" ht="20.25" customHeight="1" x14ac:dyDescent="0.2">
      <c r="A51" s="155"/>
      <c r="B51" s="155"/>
      <c r="C51" s="41" t="s">
        <v>396</v>
      </c>
      <c r="D51" s="42" t="s">
        <v>397</v>
      </c>
      <c r="E51" s="41">
        <v>1</v>
      </c>
      <c r="F51" s="43" t="s">
        <v>158</v>
      </c>
      <c r="G51" s="41">
        <v>3</v>
      </c>
      <c r="H51" s="155"/>
      <c r="I51" s="149"/>
      <c r="J51" s="103"/>
      <c r="K51" s="103"/>
      <c r="L51" s="103"/>
      <c r="M51" s="103"/>
      <c r="N51" s="103"/>
      <c r="O51" s="103"/>
      <c r="P51" s="103"/>
    </row>
    <row r="52" spans="1:16" ht="20.25" customHeight="1" x14ac:dyDescent="0.2">
      <c r="A52" s="155"/>
      <c r="B52" s="155"/>
      <c r="C52" s="41"/>
      <c r="D52" s="42" t="s">
        <v>554</v>
      </c>
      <c r="E52" s="41">
        <v>2</v>
      </c>
      <c r="F52" s="43" t="s">
        <v>89</v>
      </c>
      <c r="G52" s="41">
        <v>2</v>
      </c>
      <c r="H52" s="155"/>
      <c r="I52" s="149"/>
      <c r="J52" s="103"/>
      <c r="K52" s="103"/>
      <c r="L52" s="103"/>
      <c r="M52" s="103"/>
      <c r="N52" s="103"/>
      <c r="O52" s="103"/>
      <c r="P52" s="103"/>
    </row>
    <row r="53" spans="1:16" ht="20.25" customHeight="1" x14ac:dyDescent="0.2">
      <c r="A53" s="155"/>
      <c r="B53" s="155"/>
      <c r="C53" s="15"/>
      <c r="D53" s="20" t="s">
        <v>147</v>
      </c>
      <c r="E53" s="55">
        <v>1</v>
      </c>
      <c r="F53" s="22"/>
      <c r="G53" s="55">
        <v>1</v>
      </c>
      <c r="H53" s="155"/>
      <c r="I53" s="149"/>
      <c r="J53" s="103"/>
      <c r="K53" s="103"/>
      <c r="L53" s="103"/>
      <c r="M53" s="103"/>
      <c r="N53" s="103"/>
      <c r="O53" s="103"/>
      <c r="P53" s="103"/>
    </row>
    <row r="54" spans="1:16" ht="20.25" customHeight="1" x14ac:dyDescent="0.2">
      <c r="A54" s="155"/>
      <c r="B54" s="155"/>
      <c r="C54" s="15"/>
      <c r="D54" s="20" t="s">
        <v>210</v>
      </c>
      <c r="E54" s="55">
        <v>1</v>
      </c>
      <c r="F54" s="22"/>
      <c r="G54" s="55">
        <v>1</v>
      </c>
      <c r="H54" s="155"/>
      <c r="I54" s="149"/>
      <c r="J54" s="103"/>
      <c r="K54" s="103"/>
      <c r="L54" s="103"/>
      <c r="M54" s="103"/>
      <c r="N54" s="103"/>
      <c r="O54" s="103"/>
      <c r="P54" s="103"/>
    </row>
    <row r="55" spans="1:16" ht="20.25" customHeight="1" x14ac:dyDescent="0.2">
      <c r="A55" s="155"/>
      <c r="B55" s="155"/>
      <c r="C55" s="111" t="s">
        <v>211</v>
      </c>
      <c r="D55" s="116" t="s">
        <v>219</v>
      </c>
      <c r="E55" s="111"/>
      <c r="F55" s="117"/>
      <c r="G55" s="111"/>
      <c r="H55" s="155"/>
      <c r="I55" s="149"/>
      <c r="J55" s="103"/>
      <c r="K55" s="103"/>
      <c r="L55" s="103"/>
      <c r="M55" s="103"/>
      <c r="N55" s="103"/>
      <c r="O55" s="103"/>
      <c r="P55" s="103"/>
    </row>
    <row r="56" spans="1:16" s="33" customFormat="1" ht="20.25" customHeight="1" x14ac:dyDescent="0.2">
      <c r="A56" s="185">
        <v>9</v>
      </c>
      <c r="B56" s="185" t="s">
        <v>74</v>
      </c>
      <c r="C56" s="41" t="s">
        <v>398</v>
      </c>
      <c r="D56" s="42" t="s">
        <v>399</v>
      </c>
      <c r="E56" s="41">
        <v>2</v>
      </c>
      <c r="F56" s="43" t="s">
        <v>142</v>
      </c>
      <c r="G56" s="41">
        <v>14</v>
      </c>
      <c r="H56" s="186">
        <v>19</v>
      </c>
      <c r="I56" s="185"/>
      <c r="J56" s="104"/>
      <c r="K56" s="104"/>
      <c r="L56" s="104"/>
      <c r="M56" s="104"/>
      <c r="N56" s="104"/>
      <c r="O56" s="104"/>
      <c r="P56" s="104"/>
    </row>
    <row r="57" spans="1:16" ht="20.25" customHeight="1" x14ac:dyDescent="0.2">
      <c r="A57" s="155"/>
      <c r="B57" s="155"/>
      <c r="C57" s="41" t="s">
        <v>143</v>
      </c>
      <c r="D57" s="42" t="s">
        <v>155</v>
      </c>
      <c r="E57" s="41">
        <v>1</v>
      </c>
      <c r="F57" s="43" t="s">
        <v>144</v>
      </c>
      <c r="G57" s="41">
        <v>2</v>
      </c>
      <c r="H57" s="155"/>
      <c r="I57" s="155"/>
      <c r="J57" s="103"/>
      <c r="K57" s="103"/>
      <c r="L57" s="103"/>
      <c r="M57" s="103"/>
      <c r="N57" s="103"/>
      <c r="O57" s="103"/>
      <c r="P57" s="103"/>
    </row>
    <row r="58" spans="1:16" ht="20.25" customHeight="1" x14ac:dyDescent="0.2">
      <c r="A58" s="155"/>
      <c r="B58" s="155"/>
      <c r="C58" s="41"/>
      <c r="D58" s="42" t="s">
        <v>554</v>
      </c>
      <c r="E58" s="41">
        <v>1</v>
      </c>
      <c r="F58" s="43" t="s">
        <v>80</v>
      </c>
      <c r="G58" s="41">
        <v>1</v>
      </c>
      <c r="H58" s="155"/>
      <c r="I58" s="155"/>
      <c r="J58" s="103"/>
      <c r="K58" s="103"/>
      <c r="L58" s="103"/>
      <c r="M58" s="103"/>
      <c r="N58" s="103"/>
      <c r="O58" s="103"/>
      <c r="P58" s="103"/>
    </row>
    <row r="59" spans="1:16" ht="20.25" customHeight="1" x14ac:dyDescent="0.2">
      <c r="A59" s="155"/>
      <c r="B59" s="155"/>
      <c r="C59" s="15"/>
      <c r="D59" s="20" t="s">
        <v>147</v>
      </c>
      <c r="E59" s="55">
        <v>1</v>
      </c>
      <c r="F59" s="22"/>
      <c r="G59" s="55">
        <v>1</v>
      </c>
      <c r="H59" s="155"/>
      <c r="I59" s="155"/>
      <c r="J59" s="103"/>
      <c r="K59" s="103"/>
      <c r="L59" s="103"/>
      <c r="M59" s="103"/>
      <c r="N59" s="103"/>
      <c r="O59" s="103"/>
      <c r="P59" s="103"/>
    </row>
    <row r="60" spans="1:16" ht="20.25" customHeight="1" x14ac:dyDescent="0.2">
      <c r="A60" s="155"/>
      <c r="B60" s="155"/>
      <c r="C60" s="15"/>
      <c r="D60" s="20" t="s">
        <v>210</v>
      </c>
      <c r="E60" s="55">
        <v>1</v>
      </c>
      <c r="F60" s="22"/>
      <c r="G60" s="55">
        <v>1</v>
      </c>
      <c r="H60" s="155"/>
      <c r="I60" s="155"/>
      <c r="J60" s="103"/>
      <c r="K60" s="103"/>
      <c r="L60" s="103"/>
      <c r="M60" s="103"/>
      <c r="N60" s="103"/>
      <c r="O60" s="103"/>
      <c r="P60" s="103"/>
    </row>
    <row r="61" spans="1:16" ht="20.25" customHeight="1" x14ac:dyDescent="0.2">
      <c r="A61" s="155"/>
      <c r="B61" s="155"/>
      <c r="C61" s="111" t="s">
        <v>211</v>
      </c>
      <c r="D61" s="116" t="s">
        <v>233</v>
      </c>
      <c r="E61" s="111"/>
      <c r="F61" s="117"/>
      <c r="G61" s="111"/>
      <c r="H61" s="155"/>
      <c r="I61" s="155"/>
      <c r="J61" s="103"/>
      <c r="K61" s="103"/>
      <c r="L61" s="103"/>
      <c r="M61" s="103"/>
      <c r="N61" s="103"/>
      <c r="O61" s="103"/>
      <c r="P61" s="103"/>
    </row>
    <row r="62" spans="1:16" ht="20.25" customHeight="1" x14ac:dyDescent="0.2">
      <c r="A62" s="58"/>
      <c r="B62" s="58"/>
      <c r="C62" s="57"/>
      <c r="D62" s="58"/>
      <c r="E62" s="57"/>
      <c r="F62" s="59"/>
      <c r="G62" s="57"/>
      <c r="H62" s="58"/>
      <c r="I62" s="58"/>
      <c r="J62" s="103"/>
      <c r="K62" s="103"/>
      <c r="L62" s="103"/>
      <c r="M62" s="103"/>
      <c r="N62" s="103"/>
      <c r="O62" s="103"/>
      <c r="P62" s="103"/>
    </row>
    <row r="63" spans="1:16" ht="20.25" customHeight="1" x14ac:dyDescent="0.2">
      <c r="A63" s="58"/>
      <c r="B63" s="58"/>
      <c r="C63" s="57"/>
      <c r="D63" s="58"/>
      <c r="E63" s="57"/>
      <c r="F63" s="59"/>
      <c r="G63" s="57"/>
      <c r="H63" s="58"/>
      <c r="I63" s="58"/>
      <c r="J63" s="103"/>
      <c r="K63" s="103"/>
      <c r="L63" s="103"/>
      <c r="M63" s="103"/>
      <c r="N63" s="103"/>
      <c r="O63" s="103"/>
      <c r="P63" s="103"/>
    </row>
    <row r="64" spans="1:16" ht="20.25" customHeight="1" x14ac:dyDescent="0.2">
      <c r="A64" s="58"/>
      <c r="B64" s="58"/>
      <c r="C64" s="57"/>
      <c r="D64" s="58"/>
      <c r="E64" s="57"/>
      <c r="F64" s="59"/>
      <c r="G64" s="57"/>
      <c r="H64" s="58"/>
      <c r="I64" s="58"/>
      <c r="J64" s="103"/>
      <c r="K64" s="103"/>
      <c r="L64" s="103"/>
      <c r="M64" s="103"/>
      <c r="N64" s="103"/>
      <c r="O64" s="103"/>
      <c r="P64" s="103"/>
    </row>
    <row r="65" spans="1:16" ht="20.25" customHeight="1" x14ac:dyDescent="0.2">
      <c r="A65" s="58"/>
      <c r="B65" s="58"/>
      <c r="C65" s="57"/>
      <c r="D65" s="58"/>
      <c r="E65" s="57"/>
      <c r="F65" s="59"/>
      <c r="G65" s="57"/>
      <c r="H65" s="58"/>
      <c r="I65" s="58"/>
      <c r="J65" s="103"/>
      <c r="K65" s="103"/>
      <c r="L65" s="103"/>
      <c r="M65" s="103"/>
      <c r="N65" s="103"/>
      <c r="O65" s="103"/>
      <c r="P65" s="103"/>
    </row>
    <row r="66" spans="1:16" ht="20.25" customHeight="1" x14ac:dyDescent="0.2">
      <c r="A66" s="58"/>
      <c r="B66" s="58"/>
      <c r="C66" s="57"/>
      <c r="D66" s="58"/>
      <c r="E66" s="57"/>
      <c r="F66" s="59"/>
      <c r="G66" s="57"/>
      <c r="H66" s="58"/>
      <c r="I66" s="58"/>
      <c r="J66" s="103"/>
      <c r="K66" s="103"/>
      <c r="L66" s="103"/>
      <c r="M66" s="103"/>
      <c r="N66" s="103"/>
      <c r="O66" s="103"/>
      <c r="P66" s="103"/>
    </row>
    <row r="67" spans="1:16" ht="20.25" customHeight="1" x14ac:dyDescent="0.2">
      <c r="A67" s="73" t="s">
        <v>1</v>
      </c>
      <c r="B67" s="73" t="s">
        <v>2</v>
      </c>
      <c r="C67" s="73" t="s">
        <v>3</v>
      </c>
      <c r="D67" s="73" t="s">
        <v>4</v>
      </c>
      <c r="E67" s="73" t="s">
        <v>5</v>
      </c>
      <c r="F67" s="73" t="s">
        <v>6</v>
      </c>
      <c r="G67" s="73" t="s">
        <v>7</v>
      </c>
      <c r="H67" s="73" t="s">
        <v>8</v>
      </c>
      <c r="I67" s="73" t="s">
        <v>9</v>
      </c>
      <c r="J67" s="103"/>
      <c r="K67" s="103"/>
      <c r="L67" s="103"/>
      <c r="M67" s="103"/>
      <c r="N67" s="103"/>
      <c r="O67" s="103"/>
      <c r="P67" s="103"/>
    </row>
    <row r="68" spans="1:16" ht="20.25" customHeight="1" x14ac:dyDescent="0.2">
      <c r="A68" s="182">
        <v>10</v>
      </c>
      <c r="B68" s="182" t="s">
        <v>75</v>
      </c>
      <c r="C68" s="62" t="s">
        <v>393</v>
      </c>
      <c r="D68" s="63" t="s">
        <v>387</v>
      </c>
      <c r="E68" s="62">
        <v>2</v>
      </c>
      <c r="F68" s="64" t="s">
        <v>154</v>
      </c>
      <c r="G68" s="62">
        <v>6</v>
      </c>
      <c r="H68" s="184">
        <v>18</v>
      </c>
      <c r="I68" s="182"/>
      <c r="J68" s="103"/>
      <c r="K68" s="103"/>
      <c r="L68" s="103"/>
      <c r="M68" s="103"/>
      <c r="N68" s="103"/>
      <c r="O68" s="103"/>
      <c r="P68" s="103"/>
    </row>
    <row r="69" spans="1:16" ht="20.25" customHeight="1" x14ac:dyDescent="0.2">
      <c r="A69" s="155"/>
      <c r="B69" s="155"/>
      <c r="C69" s="41" t="s">
        <v>400</v>
      </c>
      <c r="D69" s="42" t="s">
        <v>401</v>
      </c>
      <c r="E69" s="41">
        <v>1</v>
      </c>
      <c r="F69" s="43" t="s">
        <v>156</v>
      </c>
      <c r="G69" s="41">
        <v>7</v>
      </c>
      <c r="H69" s="155"/>
      <c r="I69" s="155"/>
      <c r="J69" s="103"/>
      <c r="K69" s="103"/>
      <c r="L69" s="103"/>
      <c r="M69" s="103"/>
      <c r="N69" s="103"/>
      <c r="O69" s="103"/>
      <c r="P69" s="103"/>
    </row>
    <row r="70" spans="1:16" ht="20.25" customHeight="1" x14ac:dyDescent="0.2">
      <c r="A70" s="155"/>
      <c r="B70" s="155"/>
      <c r="C70" s="41" t="s">
        <v>396</v>
      </c>
      <c r="D70" s="42" t="s">
        <v>106</v>
      </c>
      <c r="E70" s="41">
        <v>1</v>
      </c>
      <c r="F70" s="43" t="s">
        <v>159</v>
      </c>
      <c r="G70" s="41">
        <v>3</v>
      </c>
      <c r="H70" s="155"/>
      <c r="I70" s="155"/>
      <c r="J70" s="103"/>
      <c r="K70" s="103"/>
      <c r="L70" s="103"/>
      <c r="M70" s="103"/>
      <c r="N70" s="103"/>
      <c r="O70" s="103"/>
      <c r="P70" s="103"/>
    </row>
    <row r="71" spans="1:16" ht="20.25" customHeight="1" x14ac:dyDescent="0.2">
      <c r="A71" s="155"/>
      <c r="B71" s="155"/>
      <c r="C71" s="15"/>
      <c r="D71" s="20" t="s">
        <v>129</v>
      </c>
      <c r="E71" s="55">
        <v>1</v>
      </c>
      <c r="F71" s="22"/>
      <c r="G71" s="55">
        <v>1</v>
      </c>
      <c r="H71" s="155"/>
      <c r="I71" s="155"/>
      <c r="J71" s="103"/>
      <c r="K71" s="103"/>
      <c r="L71" s="103"/>
      <c r="M71" s="103"/>
      <c r="N71" s="103"/>
      <c r="O71" s="103"/>
      <c r="P71" s="103"/>
    </row>
    <row r="72" spans="1:16" ht="20.25" customHeight="1" x14ac:dyDescent="0.2">
      <c r="A72" s="183"/>
      <c r="B72" s="183"/>
      <c r="C72" s="15"/>
      <c r="D72" s="20" t="s">
        <v>210</v>
      </c>
      <c r="E72" s="55">
        <v>1</v>
      </c>
      <c r="F72" s="22"/>
      <c r="G72" s="55">
        <v>1</v>
      </c>
      <c r="H72" s="183"/>
      <c r="I72" s="183"/>
      <c r="J72" s="103"/>
      <c r="K72" s="103"/>
      <c r="L72" s="103"/>
      <c r="M72" s="103"/>
      <c r="N72" s="103"/>
      <c r="O72" s="103"/>
      <c r="P72" s="103"/>
    </row>
    <row r="73" spans="1:16" ht="20.25" customHeight="1" x14ac:dyDescent="0.2">
      <c r="A73" s="155"/>
      <c r="B73" s="155"/>
      <c r="C73" s="111" t="s">
        <v>211</v>
      </c>
      <c r="D73" s="116" t="s">
        <v>248</v>
      </c>
      <c r="E73" s="111"/>
      <c r="F73" s="117"/>
      <c r="G73" s="111"/>
      <c r="H73" s="155"/>
      <c r="I73" s="155"/>
      <c r="J73" s="103"/>
      <c r="K73" s="103"/>
      <c r="L73" s="103"/>
      <c r="M73" s="103"/>
      <c r="N73" s="103"/>
      <c r="O73" s="103"/>
      <c r="P73" s="103"/>
    </row>
    <row r="74" spans="1:16" ht="20.25" customHeight="1" x14ac:dyDescent="0.2">
      <c r="A74" s="159">
        <v>11</v>
      </c>
      <c r="B74" s="159" t="s">
        <v>267</v>
      </c>
      <c r="C74" s="65" t="s">
        <v>402</v>
      </c>
      <c r="D74" s="66" t="s">
        <v>403</v>
      </c>
      <c r="E74" s="65">
        <v>1</v>
      </c>
      <c r="F74" s="67" t="s">
        <v>149</v>
      </c>
      <c r="G74" s="65">
        <v>6</v>
      </c>
      <c r="H74" s="191">
        <v>19</v>
      </c>
      <c r="I74" s="189"/>
      <c r="J74" s="103"/>
      <c r="K74" s="103"/>
      <c r="L74" s="103"/>
      <c r="M74" s="103"/>
      <c r="N74" s="103"/>
      <c r="O74" s="103"/>
      <c r="P74" s="103"/>
    </row>
    <row r="75" spans="1:16" ht="20.25" customHeight="1" x14ac:dyDescent="0.2">
      <c r="A75" s="154"/>
      <c r="B75" s="154"/>
      <c r="C75" s="62" t="s">
        <v>386</v>
      </c>
      <c r="D75" s="63" t="s">
        <v>387</v>
      </c>
      <c r="E75" s="62">
        <v>2</v>
      </c>
      <c r="F75" s="20" t="s">
        <v>327</v>
      </c>
      <c r="G75" s="55">
        <v>8</v>
      </c>
      <c r="H75" s="192"/>
      <c r="I75" s="190"/>
      <c r="J75" s="103"/>
      <c r="K75" s="103"/>
      <c r="L75" s="103"/>
      <c r="M75" s="103"/>
      <c r="N75" s="103"/>
      <c r="O75" s="103"/>
      <c r="P75" s="103"/>
    </row>
    <row r="76" spans="1:16" ht="20.25" customHeight="1" x14ac:dyDescent="0.2">
      <c r="A76" s="154"/>
      <c r="B76" s="154"/>
      <c r="C76" s="55" t="s">
        <v>388</v>
      </c>
      <c r="D76" s="20" t="s">
        <v>389</v>
      </c>
      <c r="E76" s="55">
        <v>1</v>
      </c>
      <c r="F76" s="20" t="s">
        <v>188</v>
      </c>
      <c r="G76" s="55">
        <v>3</v>
      </c>
      <c r="H76" s="192"/>
      <c r="I76" s="190"/>
      <c r="J76" s="103"/>
      <c r="K76" s="103"/>
      <c r="L76" s="103"/>
      <c r="M76" s="103"/>
      <c r="N76" s="103"/>
      <c r="O76" s="103"/>
      <c r="P76" s="103"/>
    </row>
    <row r="77" spans="1:16" ht="20.25" customHeight="1" x14ac:dyDescent="0.2">
      <c r="A77" s="154"/>
      <c r="B77" s="154"/>
      <c r="C77" s="15"/>
      <c r="D77" s="20" t="s">
        <v>147</v>
      </c>
      <c r="E77" s="55">
        <v>1</v>
      </c>
      <c r="F77" s="22"/>
      <c r="G77" s="55">
        <v>1</v>
      </c>
      <c r="H77" s="192"/>
      <c r="I77" s="190"/>
      <c r="J77" s="103"/>
      <c r="K77" s="103"/>
      <c r="L77" s="103"/>
      <c r="M77" s="103"/>
      <c r="N77" s="103"/>
      <c r="O77" s="103"/>
      <c r="P77" s="103"/>
    </row>
    <row r="78" spans="1:16" ht="20.25" customHeight="1" x14ac:dyDescent="0.2">
      <c r="A78" s="154"/>
      <c r="B78" s="154"/>
      <c r="C78" s="15"/>
      <c r="D78" s="20" t="s">
        <v>210</v>
      </c>
      <c r="E78" s="55">
        <v>1</v>
      </c>
      <c r="F78" s="22"/>
      <c r="G78" s="55">
        <v>1</v>
      </c>
      <c r="H78" s="192"/>
      <c r="I78" s="190"/>
      <c r="J78" s="103"/>
      <c r="K78" s="103"/>
      <c r="L78" s="103"/>
      <c r="M78" s="103"/>
      <c r="N78" s="103"/>
      <c r="O78" s="103"/>
      <c r="P78" s="103"/>
    </row>
    <row r="79" spans="1:16" ht="20.25" customHeight="1" x14ac:dyDescent="0.2">
      <c r="A79" s="154"/>
      <c r="B79" s="154"/>
      <c r="C79" s="111" t="s">
        <v>211</v>
      </c>
      <c r="D79" s="116" t="s">
        <v>230</v>
      </c>
      <c r="E79" s="111"/>
      <c r="F79" s="117"/>
      <c r="G79" s="111"/>
      <c r="H79" s="161"/>
      <c r="I79" s="159"/>
      <c r="J79" s="103"/>
      <c r="K79" s="103"/>
      <c r="L79" s="103"/>
      <c r="M79" s="103"/>
      <c r="N79" s="103"/>
      <c r="O79" s="103"/>
      <c r="P79" s="103"/>
    </row>
    <row r="80" spans="1:16" ht="20.25" customHeight="1" x14ac:dyDescent="0.2">
      <c r="A80" s="189">
        <v>12</v>
      </c>
      <c r="B80" s="189" t="s">
        <v>134</v>
      </c>
      <c r="C80" s="41" t="s">
        <v>383</v>
      </c>
      <c r="D80" s="42" t="s">
        <v>375</v>
      </c>
      <c r="E80" s="41">
        <v>1</v>
      </c>
      <c r="F80" s="43" t="s">
        <v>135</v>
      </c>
      <c r="G80" s="41">
        <v>1</v>
      </c>
      <c r="H80" s="191">
        <v>18</v>
      </c>
      <c r="I80" s="189"/>
      <c r="J80" s="103"/>
      <c r="K80" s="103"/>
      <c r="L80" s="103"/>
      <c r="M80" s="103"/>
      <c r="N80" s="103"/>
      <c r="O80" s="103"/>
      <c r="P80" s="103"/>
    </row>
    <row r="81" spans="1:16" ht="20.25" customHeight="1" x14ac:dyDescent="0.2">
      <c r="A81" s="190"/>
      <c r="B81" s="190"/>
      <c r="C81" s="41" t="s">
        <v>404</v>
      </c>
      <c r="D81" s="42" t="s">
        <v>405</v>
      </c>
      <c r="E81" s="41">
        <v>1</v>
      </c>
      <c r="F81" s="43" t="s">
        <v>170</v>
      </c>
      <c r="G81" s="41">
        <v>9</v>
      </c>
      <c r="H81" s="192"/>
      <c r="I81" s="190"/>
      <c r="J81" s="103"/>
      <c r="K81" s="103"/>
      <c r="L81" s="103"/>
      <c r="M81" s="103"/>
      <c r="N81" s="103"/>
      <c r="O81" s="103"/>
      <c r="P81" s="103"/>
    </row>
    <row r="82" spans="1:16" ht="20.25" customHeight="1" x14ac:dyDescent="0.2">
      <c r="A82" s="190"/>
      <c r="B82" s="190"/>
      <c r="C82" s="41" t="s">
        <v>406</v>
      </c>
      <c r="D82" s="42" t="s">
        <v>407</v>
      </c>
      <c r="E82" s="41">
        <v>1</v>
      </c>
      <c r="F82" s="43" t="s">
        <v>138</v>
      </c>
      <c r="G82" s="41">
        <v>6</v>
      </c>
      <c r="H82" s="192"/>
      <c r="I82" s="190"/>
      <c r="J82" s="103"/>
      <c r="K82" s="103"/>
      <c r="L82" s="103"/>
      <c r="M82" s="103"/>
      <c r="N82" s="103"/>
      <c r="O82" s="103"/>
      <c r="P82" s="103"/>
    </row>
    <row r="83" spans="1:16" ht="20.25" customHeight="1" x14ac:dyDescent="0.2">
      <c r="A83" s="190"/>
      <c r="B83" s="190"/>
      <c r="C83" s="15"/>
      <c r="D83" s="20" t="s">
        <v>129</v>
      </c>
      <c r="E83" s="55">
        <v>1</v>
      </c>
      <c r="F83" s="22"/>
      <c r="G83" s="55">
        <v>1</v>
      </c>
      <c r="H83" s="192"/>
      <c r="I83" s="190"/>
      <c r="J83" s="103"/>
      <c r="K83" s="103"/>
      <c r="L83" s="103"/>
      <c r="M83" s="103"/>
      <c r="N83" s="103"/>
      <c r="O83" s="103"/>
      <c r="P83" s="103"/>
    </row>
    <row r="84" spans="1:16" ht="20.25" customHeight="1" x14ac:dyDescent="0.2">
      <c r="A84" s="190"/>
      <c r="B84" s="190"/>
      <c r="C84" s="15"/>
      <c r="D84" s="20" t="s">
        <v>210</v>
      </c>
      <c r="E84" s="55">
        <v>1</v>
      </c>
      <c r="F84" s="22"/>
      <c r="G84" s="55">
        <v>1</v>
      </c>
      <c r="H84" s="192"/>
      <c r="I84" s="190"/>
      <c r="J84" s="103"/>
      <c r="K84" s="103"/>
      <c r="L84" s="103"/>
      <c r="M84" s="103"/>
      <c r="N84" s="103"/>
      <c r="O84" s="103"/>
      <c r="P84" s="103"/>
    </row>
    <row r="85" spans="1:16" ht="20.25" customHeight="1" x14ac:dyDescent="0.2">
      <c r="A85" s="159"/>
      <c r="B85" s="159"/>
      <c r="C85" s="111" t="s">
        <v>211</v>
      </c>
      <c r="D85" s="116" t="s">
        <v>219</v>
      </c>
      <c r="E85" s="111"/>
      <c r="F85" s="117"/>
      <c r="G85" s="111"/>
      <c r="H85" s="161"/>
      <c r="I85" s="159"/>
      <c r="J85" s="103"/>
      <c r="K85" s="103"/>
      <c r="L85" s="103"/>
      <c r="M85" s="103"/>
      <c r="N85" s="103"/>
      <c r="O85" s="103"/>
      <c r="P85" s="103"/>
    </row>
    <row r="86" spans="1:16" s="93" customFormat="1" ht="20.25" customHeight="1" x14ac:dyDescent="0.35">
      <c r="A86" s="152" t="s">
        <v>7</v>
      </c>
      <c r="B86" s="152"/>
      <c r="C86" s="152"/>
      <c r="D86" s="152"/>
      <c r="E86" s="152"/>
      <c r="F86" s="152"/>
      <c r="G86" s="152"/>
      <c r="H86" s="85">
        <f>SUM(H8:H85)</f>
        <v>207</v>
      </c>
      <c r="I86" s="29"/>
      <c r="J86" s="92"/>
      <c r="K86" s="92"/>
    </row>
    <row r="87" spans="1:16" s="93" customFormat="1" ht="20.25" customHeight="1" x14ac:dyDescent="0.35">
      <c r="A87" s="91" t="s">
        <v>82</v>
      </c>
      <c r="B87" s="92"/>
      <c r="C87" s="92"/>
      <c r="D87" s="92"/>
      <c r="E87" s="82"/>
      <c r="F87" s="92"/>
      <c r="G87" s="82"/>
      <c r="H87" s="92" t="s">
        <v>19</v>
      </c>
      <c r="I87" s="92"/>
      <c r="J87" s="92"/>
      <c r="K87" s="92"/>
    </row>
    <row r="88" spans="1:16" s="93" customFormat="1" ht="20.25" customHeight="1" x14ac:dyDescent="0.35">
      <c r="A88" s="74"/>
      <c r="B88" s="74" t="s">
        <v>121</v>
      </c>
      <c r="C88" s="74"/>
      <c r="D88" s="74"/>
      <c r="E88" s="76"/>
      <c r="F88" s="74"/>
      <c r="G88" s="76"/>
      <c r="H88" s="74"/>
      <c r="I88" s="74"/>
      <c r="J88" s="92"/>
      <c r="K88" s="92"/>
    </row>
    <row r="89" spans="1:16" s="93" customFormat="1" ht="20.25" customHeight="1" x14ac:dyDescent="0.35">
      <c r="A89" s="74"/>
      <c r="B89" s="74" t="s">
        <v>122</v>
      </c>
      <c r="C89" s="74"/>
      <c r="D89" s="74"/>
      <c r="E89" s="76"/>
      <c r="F89" s="74"/>
      <c r="G89" s="76"/>
      <c r="H89" s="74"/>
      <c r="I89" s="74"/>
      <c r="J89" s="92"/>
      <c r="K89" s="92"/>
    </row>
    <row r="90" spans="1:16" ht="20.25" customHeight="1" x14ac:dyDescent="0.2">
      <c r="A90" s="11"/>
      <c r="B90" s="11" t="s">
        <v>109</v>
      </c>
      <c r="C90" s="11"/>
      <c r="D90" s="11"/>
      <c r="E90" s="11"/>
      <c r="F90" s="11"/>
      <c r="G90" s="11"/>
      <c r="H90" s="11"/>
      <c r="I90" s="11"/>
      <c r="J90" s="102"/>
      <c r="K90" s="102"/>
      <c r="L90" s="102"/>
      <c r="M90" s="102"/>
      <c r="N90" s="102"/>
      <c r="O90" s="102"/>
      <c r="P90" s="102"/>
    </row>
    <row r="91" spans="1:16" ht="20.2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02"/>
      <c r="K91" s="102"/>
      <c r="L91" s="102"/>
      <c r="M91" s="102"/>
      <c r="N91" s="102"/>
      <c r="O91" s="102"/>
      <c r="P91" s="102"/>
    </row>
    <row r="92" spans="1:16" ht="20.2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02"/>
      <c r="K92" s="102"/>
      <c r="L92" s="102"/>
      <c r="M92" s="102"/>
      <c r="N92" s="102"/>
      <c r="O92" s="102"/>
      <c r="P92" s="102"/>
    </row>
    <row r="93" spans="1:16" ht="20.2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02"/>
      <c r="K93" s="102"/>
      <c r="L93" s="102"/>
      <c r="M93" s="102"/>
      <c r="N93" s="102"/>
      <c r="O93" s="102"/>
      <c r="P93" s="102"/>
    </row>
    <row r="94" spans="1:16" ht="20.2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02"/>
      <c r="K94" s="102"/>
      <c r="L94" s="102"/>
      <c r="M94" s="102"/>
      <c r="N94" s="102"/>
      <c r="O94" s="102"/>
      <c r="P94" s="102"/>
    </row>
    <row r="95" spans="1:16" ht="20.2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02"/>
      <c r="K95" s="102"/>
      <c r="L95" s="102"/>
      <c r="M95" s="102"/>
      <c r="N95" s="102"/>
      <c r="O95" s="102"/>
      <c r="P95" s="102"/>
    </row>
    <row r="96" spans="1:16" ht="20.2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02"/>
      <c r="K96" s="102"/>
      <c r="L96" s="102"/>
      <c r="M96" s="102"/>
      <c r="N96" s="102"/>
      <c r="O96" s="102"/>
      <c r="P96" s="102"/>
    </row>
    <row r="97" spans="1:16" ht="20.2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02"/>
      <c r="K97" s="102"/>
      <c r="L97" s="102"/>
      <c r="M97" s="102"/>
      <c r="N97" s="102"/>
      <c r="O97" s="102"/>
      <c r="P97" s="102"/>
    </row>
    <row r="98" spans="1:16" ht="20.2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02"/>
      <c r="K98" s="102"/>
      <c r="L98" s="102"/>
      <c r="M98" s="102"/>
      <c r="N98" s="102"/>
      <c r="O98" s="102"/>
      <c r="P98" s="102"/>
    </row>
    <row r="99" spans="1:16" ht="20.2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02"/>
      <c r="K99" s="102"/>
      <c r="L99" s="102"/>
      <c r="M99" s="102"/>
      <c r="N99" s="102"/>
      <c r="O99" s="102"/>
      <c r="P99" s="102"/>
    </row>
    <row r="100" spans="1:16" ht="20.2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02"/>
      <c r="K100" s="102"/>
      <c r="L100" s="102"/>
      <c r="M100" s="102"/>
      <c r="N100" s="102"/>
      <c r="O100" s="102"/>
      <c r="P100" s="102"/>
    </row>
    <row r="101" spans="1:16" ht="20.2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02"/>
      <c r="K101" s="102"/>
      <c r="L101" s="102"/>
      <c r="M101" s="102"/>
      <c r="N101" s="102"/>
      <c r="O101" s="102"/>
      <c r="P101" s="102"/>
    </row>
    <row r="102" spans="1:16" ht="20.2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02"/>
      <c r="K102" s="102"/>
      <c r="L102" s="102"/>
      <c r="M102" s="102"/>
      <c r="N102" s="102"/>
      <c r="O102" s="102"/>
      <c r="P102" s="102"/>
    </row>
    <row r="103" spans="1:16" ht="20.2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02"/>
      <c r="K103" s="102"/>
      <c r="L103" s="102"/>
      <c r="M103" s="102"/>
      <c r="N103" s="102"/>
      <c r="O103" s="102"/>
      <c r="P103" s="102"/>
    </row>
  </sheetData>
  <mergeCells count="54">
    <mergeCell ref="A74:A79"/>
    <mergeCell ref="B74:B79"/>
    <mergeCell ref="A86:G86"/>
    <mergeCell ref="I74:I79"/>
    <mergeCell ref="B80:B85"/>
    <mergeCell ref="A80:A85"/>
    <mergeCell ref="I80:I85"/>
    <mergeCell ref="H80:H85"/>
    <mergeCell ref="H74:H79"/>
    <mergeCell ref="A1:I1"/>
    <mergeCell ref="A2:I2"/>
    <mergeCell ref="B4:D4"/>
    <mergeCell ref="A8:A13"/>
    <mergeCell ref="B8:B13"/>
    <mergeCell ref="H8:H13"/>
    <mergeCell ref="I8:I13"/>
    <mergeCell ref="B6:D6"/>
    <mergeCell ref="C12:C13"/>
    <mergeCell ref="A20:A26"/>
    <mergeCell ref="H14:H19"/>
    <mergeCell ref="H20:H26"/>
    <mergeCell ref="I20:I26"/>
    <mergeCell ref="A14:A19"/>
    <mergeCell ref="B14:B19"/>
    <mergeCell ref="B20:B26"/>
    <mergeCell ref="I14:I19"/>
    <mergeCell ref="A27:A33"/>
    <mergeCell ref="B27:B33"/>
    <mergeCell ref="H27:H33"/>
    <mergeCell ref="I27:I33"/>
    <mergeCell ref="A35:A40"/>
    <mergeCell ref="B35:B40"/>
    <mergeCell ref="H35:H40"/>
    <mergeCell ref="I35:I40"/>
    <mergeCell ref="I41:I44"/>
    <mergeCell ref="B45:B48"/>
    <mergeCell ref="B41:B44"/>
    <mergeCell ref="A56:A61"/>
    <mergeCell ref="B56:B61"/>
    <mergeCell ref="H56:H61"/>
    <mergeCell ref="I56:I61"/>
    <mergeCell ref="A49:A55"/>
    <mergeCell ref="B49:B55"/>
    <mergeCell ref="H49:H55"/>
    <mergeCell ref="H41:H44"/>
    <mergeCell ref="H45:H48"/>
    <mergeCell ref="I49:I55"/>
    <mergeCell ref="A45:A48"/>
    <mergeCell ref="A41:A44"/>
    <mergeCell ref="A68:A73"/>
    <mergeCell ref="B68:B73"/>
    <mergeCell ref="H68:H73"/>
    <mergeCell ref="I68:I73"/>
    <mergeCell ref="I45:I48"/>
  </mergeCells>
  <pageMargins left="0.7" right="0.7" top="0.75" bottom="0.75" header="0" footer="0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4"/>
  <sheetViews>
    <sheetView view="pageBreakPreview" zoomScale="60" zoomScaleNormal="160" zoomScalePageLayoutView="115" workbookViewId="0">
      <selection activeCell="L23" sqref="L23"/>
    </sheetView>
  </sheetViews>
  <sheetFormatPr baseColWidth="10" defaultColWidth="14.5" defaultRowHeight="20.25" customHeight="1" x14ac:dyDescent="0.2"/>
  <cols>
    <col min="1" max="1" width="3.5" style="12" customWidth="1"/>
    <col min="2" max="2" width="18.6640625" style="12" customWidth="1"/>
    <col min="3" max="3" width="7.33203125" style="12" customWidth="1"/>
    <col min="4" max="4" width="23.6640625" style="12" customWidth="1"/>
    <col min="5" max="5" width="3.5" style="12" customWidth="1"/>
    <col min="6" max="6" width="11.5" style="12" customWidth="1"/>
    <col min="7" max="7" width="4.1640625" style="12" customWidth="1"/>
    <col min="8" max="8" width="8.33203125" style="12" customWidth="1"/>
    <col min="9" max="10" width="8" style="12" customWidth="1"/>
    <col min="11" max="16384" width="14.5" style="12"/>
  </cols>
  <sheetData>
    <row r="1" spans="1:15" s="75" customFormat="1" ht="20.25" customHeight="1" x14ac:dyDescent="0.35">
      <c r="A1" s="168" t="s">
        <v>301</v>
      </c>
      <c r="B1" s="169"/>
      <c r="C1" s="169"/>
      <c r="D1" s="169"/>
      <c r="E1" s="169"/>
      <c r="F1" s="169"/>
      <c r="G1" s="169"/>
      <c r="H1" s="169"/>
      <c r="I1" s="74"/>
      <c r="J1" s="74"/>
      <c r="K1" s="74"/>
      <c r="L1" s="74"/>
      <c r="M1" s="74"/>
      <c r="N1" s="74"/>
      <c r="O1" s="74"/>
    </row>
    <row r="2" spans="1:15" s="75" customFormat="1" ht="20.25" customHeight="1" x14ac:dyDescent="0.35">
      <c r="A2" s="170" t="s">
        <v>0</v>
      </c>
      <c r="B2" s="169"/>
      <c r="C2" s="169"/>
      <c r="D2" s="169"/>
      <c r="E2" s="169"/>
      <c r="F2" s="169"/>
      <c r="G2" s="169"/>
      <c r="H2" s="169"/>
      <c r="I2" s="74"/>
      <c r="J2" s="74"/>
      <c r="K2" s="74"/>
      <c r="L2" s="74"/>
      <c r="M2" s="74"/>
      <c r="N2" s="74"/>
      <c r="O2" s="74"/>
    </row>
    <row r="3" spans="1:15" s="75" customFormat="1" ht="20.25" customHeight="1" x14ac:dyDescent="0.35">
      <c r="A3" s="78"/>
      <c r="B3" s="94" t="s">
        <v>98</v>
      </c>
      <c r="C3" s="12"/>
      <c r="D3" s="12"/>
      <c r="E3" s="12"/>
      <c r="F3" s="12"/>
      <c r="G3" s="12"/>
      <c r="H3" s="12"/>
      <c r="I3" s="74"/>
      <c r="J3" s="74"/>
      <c r="K3" s="74"/>
      <c r="L3" s="74"/>
      <c r="M3" s="74"/>
      <c r="N3" s="74"/>
      <c r="O3" s="74"/>
    </row>
    <row r="4" spans="1:15" s="75" customFormat="1" ht="20.25" customHeight="1" x14ac:dyDescent="0.35">
      <c r="A4" s="78"/>
      <c r="B4" s="180" t="s">
        <v>84</v>
      </c>
      <c r="C4" s="169"/>
      <c r="D4" s="169"/>
      <c r="E4" s="78"/>
      <c r="F4" s="95"/>
      <c r="G4" s="78"/>
      <c r="H4" s="80"/>
      <c r="I4" s="74"/>
      <c r="J4" s="74"/>
      <c r="K4" s="74"/>
      <c r="L4" s="74"/>
      <c r="M4" s="74"/>
      <c r="N4" s="74"/>
      <c r="O4" s="74"/>
    </row>
    <row r="5" spans="1:15" s="75" customFormat="1" ht="20.25" customHeight="1" x14ac:dyDescent="0.35">
      <c r="A5" s="78"/>
      <c r="B5" s="105" t="s">
        <v>251</v>
      </c>
      <c r="C5" s="12"/>
      <c r="D5" s="12"/>
      <c r="E5" s="78"/>
      <c r="F5" s="95"/>
      <c r="G5" s="78"/>
      <c r="H5" s="80"/>
      <c r="I5" s="74"/>
      <c r="J5" s="74"/>
      <c r="K5" s="74"/>
      <c r="L5" s="74"/>
      <c r="M5" s="74"/>
      <c r="N5" s="74"/>
      <c r="O5" s="74"/>
    </row>
    <row r="6" spans="1:15" s="75" customFormat="1" ht="20.25" customHeight="1" x14ac:dyDescent="0.35">
      <c r="A6" s="78"/>
      <c r="B6" s="105" t="s">
        <v>97</v>
      </c>
      <c r="C6" s="12"/>
      <c r="D6" s="12"/>
      <c r="E6" s="78"/>
      <c r="F6" s="95"/>
      <c r="G6" s="124"/>
      <c r="H6" s="119"/>
      <c r="I6" s="74"/>
      <c r="J6" s="74"/>
      <c r="K6" s="74"/>
      <c r="L6" s="74"/>
      <c r="M6" s="74"/>
      <c r="N6" s="74"/>
      <c r="O6" s="74"/>
    </row>
    <row r="7" spans="1:15" s="75" customFormat="1" ht="20.25" customHeight="1" x14ac:dyDescent="0.35">
      <c r="A7" s="78"/>
      <c r="B7" s="96" t="s">
        <v>463</v>
      </c>
      <c r="C7" s="11"/>
      <c r="D7" s="11"/>
      <c r="E7" s="78"/>
      <c r="F7" s="95"/>
      <c r="G7" s="124"/>
      <c r="H7" s="119"/>
      <c r="I7" s="74"/>
      <c r="J7" s="74"/>
      <c r="K7" s="74"/>
      <c r="L7" s="74"/>
      <c r="M7" s="74"/>
      <c r="N7" s="74"/>
      <c r="O7" s="74"/>
    </row>
    <row r="8" spans="1:15" s="75" customFormat="1" ht="20.25" customHeight="1" x14ac:dyDescent="0.35">
      <c r="A8" s="78"/>
      <c r="B8" s="180" t="s">
        <v>464</v>
      </c>
      <c r="C8" s="181"/>
      <c r="D8" s="181"/>
      <c r="E8" s="78"/>
      <c r="F8" s="95"/>
      <c r="G8" s="124"/>
      <c r="H8" s="122">
        <f>SUM(275/15)</f>
        <v>18.333333333333332</v>
      </c>
      <c r="I8" s="74"/>
      <c r="J8" s="74"/>
      <c r="K8" s="74"/>
      <c r="L8" s="74"/>
      <c r="M8" s="74"/>
      <c r="N8" s="74"/>
      <c r="O8" s="74"/>
    </row>
    <row r="9" spans="1:15" ht="20.25" customHeight="1" x14ac:dyDescent="0.2">
      <c r="A9" s="73" t="s">
        <v>1</v>
      </c>
      <c r="B9" s="73" t="s">
        <v>2</v>
      </c>
      <c r="C9" s="73" t="s">
        <v>3</v>
      </c>
      <c r="D9" s="73" t="s">
        <v>4</v>
      </c>
      <c r="E9" s="73" t="s">
        <v>5</v>
      </c>
      <c r="F9" s="73" t="s">
        <v>6</v>
      </c>
      <c r="G9" s="73" t="s">
        <v>7</v>
      </c>
      <c r="H9" s="73" t="s">
        <v>8</v>
      </c>
      <c r="I9" s="102"/>
      <c r="J9" s="102"/>
    </row>
    <row r="10" spans="1:15" ht="20.25" customHeight="1" x14ac:dyDescent="0.2">
      <c r="A10" s="154">
        <v>1</v>
      </c>
      <c r="B10" s="154" t="s">
        <v>69</v>
      </c>
      <c r="C10" s="55" t="s">
        <v>413</v>
      </c>
      <c r="D10" s="20" t="s">
        <v>414</v>
      </c>
      <c r="E10" s="55">
        <v>2</v>
      </c>
      <c r="F10" s="56" t="s">
        <v>170</v>
      </c>
      <c r="G10" s="55">
        <v>18</v>
      </c>
      <c r="H10" s="148">
        <v>20</v>
      </c>
      <c r="I10" s="102"/>
      <c r="J10" s="102"/>
    </row>
    <row r="11" spans="1:15" ht="20.25" customHeight="1" x14ac:dyDescent="0.2">
      <c r="A11" s="155"/>
      <c r="B11" s="155"/>
      <c r="C11" s="55"/>
      <c r="D11" s="20" t="s">
        <v>28</v>
      </c>
      <c r="E11" s="55">
        <v>1</v>
      </c>
      <c r="F11" s="22"/>
      <c r="G11" s="55">
        <v>1</v>
      </c>
      <c r="H11" s="155"/>
      <c r="I11" s="102"/>
      <c r="J11" s="102"/>
    </row>
    <row r="12" spans="1:15" ht="20.25" customHeight="1" x14ac:dyDescent="0.2">
      <c r="A12" s="155"/>
      <c r="B12" s="155"/>
      <c r="C12" s="55"/>
      <c r="D12" s="20" t="s">
        <v>210</v>
      </c>
      <c r="E12" s="55">
        <v>1</v>
      </c>
      <c r="F12" s="22"/>
      <c r="G12" s="55">
        <v>1</v>
      </c>
      <c r="H12" s="155"/>
      <c r="I12" s="102"/>
      <c r="J12" s="102"/>
    </row>
    <row r="13" spans="1:15" ht="20.25" customHeight="1" x14ac:dyDescent="0.2">
      <c r="A13" s="155"/>
      <c r="B13" s="155"/>
      <c r="C13" s="111" t="s">
        <v>211</v>
      </c>
      <c r="D13" s="116" t="s">
        <v>555</v>
      </c>
      <c r="E13" s="111"/>
      <c r="F13" s="117"/>
      <c r="G13" s="111"/>
      <c r="H13" s="155"/>
      <c r="I13" s="102"/>
      <c r="J13" s="102"/>
    </row>
    <row r="14" spans="1:15" ht="20.25" customHeight="1" x14ac:dyDescent="0.2">
      <c r="A14" s="20"/>
      <c r="B14" s="20"/>
      <c r="C14" s="111"/>
      <c r="D14" s="116" t="s">
        <v>556</v>
      </c>
      <c r="E14" s="111"/>
      <c r="F14" s="117"/>
      <c r="G14" s="111"/>
      <c r="H14" s="20"/>
      <c r="I14" s="102"/>
      <c r="J14" s="102"/>
    </row>
    <row r="15" spans="1:15" ht="20.25" customHeight="1" x14ac:dyDescent="0.2">
      <c r="A15" s="154">
        <v>2</v>
      </c>
      <c r="B15" s="154" t="s">
        <v>65</v>
      </c>
      <c r="C15" s="55" t="s">
        <v>415</v>
      </c>
      <c r="D15" s="20" t="s">
        <v>416</v>
      </c>
      <c r="E15" s="55">
        <v>1</v>
      </c>
      <c r="F15" s="22" t="s">
        <v>417</v>
      </c>
      <c r="G15" s="55">
        <v>8</v>
      </c>
      <c r="H15" s="148">
        <v>14</v>
      </c>
      <c r="I15" s="102"/>
      <c r="J15" s="102"/>
    </row>
    <row r="16" spans="1:15" ht="20.25" customHeight="1" x14ac:dyDescent="0.2">
      <c r="A16" s="155"/>
      <c r="B16" s="155"/>
      <c r="C16" s="55" t="s">
        <v>418</v>
      </c>
      <c r="D16" s="20" t="s">
        <v>419</v>
      </c>
      <c r="E16" s="55">
        <v>3</v>
      </c>
      <c r="F16" s="22" t="s">
        <v>187</v>
      </c>
      <c r="G16" s="55">
        <v>3</v>
      </c>
      <c r="H16" s="155"/>
      <c r="I16" s="102"/>
      <c r="J16" s="102"/>
    </row>
    <row r="17" spans="1:10" ht="20.25" customHeight="1" x14ac:dyDescent="0.2">
      <c r="A17" s="155"/>
      <c r="B17" s="155"/>
      <c r="C17" s="55"/>
      <c r="D17" s="20" t="s">
        <v>336</v>
      </c>
      <c r="E17" s="55">
        <v>1</v>
      </c>
      <c r="F17" s="22" t="s">
        <v>423</v>
      </c>
      <c r="G17" s="55">
        <v>1</v>
      </c>
      <c r="H17" s="155"/>
      <c r="I17" s="102"/>
      <c r="J17" s="102"/>
    </row>
    <row r="18" spans="1:10" ht="20.25" customHeight="1" x14ac:dyDescent="0.2">
      <c r="A18" s="155"/>
      <c r="B18" s="155"/>
      <c r="C18" s="15"/>
      <c r="D18" s="20" t="s">
        <v>216</v>
      </c>
      <c r="E18" s="55">
        <v>1</v>
      </c>
      <c r="F18" s="22"/>
      <c r="G18" s="55">
        <v>1</v>
      </c>
      <c r="H18" s="155"/>
      <c r="I18" s="102"/>
      <c r="J18" s="102"/>
    </row>
    <row r="19" spans="1:10" ht="20.25" customHeight="1" x14ac:dyDescent="0.2">
      <c r="A19" s="155"/>
      <c r="B19" s="155"/>
      <c r="C19" s="15"/>
      <c r="D19" s="20" t="s">
        <v>210</v>
      </c>
      <c r="E19" s="55">
        <v>1</v>
      </c>
      <c r="F19" s="22"/>
      <c r="G19" s="55">
        <v>1</v>
      </c>
      <c r="H19" s="155"/>
      <c r="I19" s="102"/>
      <c r="J19" s="102"/>
    </row>
    <row r="20" spans="1:10" ht="20.25" customHeight="1" x14ac:dyDescent="0.2">
      <c r="A20" s="155"/>
      <c r="B20" s="155"/>
      <c r="C20" s="111" t="s">
        <v>211</v>
      </c>
      <c r="D20" s="116" t="s">
        <v>252</v>
      </c>
      <c r="E20" s="111"/>
      <c r="F20" s="117"/>
      <c r="G20" s="111"/>
      <c r="H20" s="155"/>
      <c r="I20" s="102"/>
      <c r="J20" s="102"/>
    </row>
    <row r="21" spans="1:10" ht="20.25" customHeight="1" x14ac:dyDescent="0.2">
      <c r="A21" s="154">
        <v>3</v>
      </c>
      <c r="B21" s="154" t="s">
        <v>64</v>
      </c>
      <c r="C21" s="55" t="s">
        <v>421</v>
      </c>
      <c r="D21" s="20" t="s">
        <v>422</v>
      </c>
      <c r="E21" s="55">
        <v>2</v>
      </c>
      <c r="F21" s="22" t="s">
        <v>417</v>
      </c>
      <c r="G21" s="55">
        <v>16</v>
      </c>
      <c r="H21" s="148">
        <v>19</v>
      </c>
      <c r="I21" s="102"/>
      <c r="J21" s="102"/>
    </row>
    <row r="22" spans="1:10" ht="20.25" customHeight="1" x14ac:dyDescent="0.2">
      <c r="A22" s="154"/>
      <c r="B22" s="154"/>
      <c r="C22" s="55"/>
      <c r="D22" s="20" t="s">
        <v>336</v>
      </c>
      <c r="E22" s="55">
        <v>1</v>
      </c>
      <c r="F22" s="22" t="s">
        <v>420</v>
      </c>
      <c r="G22" s="55">
        <v>1</v>
      </c>
      <c r="H22" s="148"/>
      <c r="I22" s="102"/>
      <c r="J22" s="102"/>
    </row>
    <row r="23" spans="1:10" ht="20.25" customHeight="1" x14ac:dyDescent="0.2">
      <c r="A23" s="155"/>
      <c r="B23" s="154"/>
      <c r="C23" s="41"/>
      <c r="D23" s="20" t="s">
        <v>129</v>
      </c>
      <c r="E23" s="55">
        <v>1</v>
      </c>
      <c r="F23" s="22"/>
      <c r="G23" s="55">
        <v>1</v>
      </c>
      <c r="H23" s="155"/>
      <c r="I23" s="102"/>
      <c r="J23" s="102"/>
    </row>
    <row r="24" spans="1:10" ht="20.25" customHeight="1" x14ac:dyDescent="0.2">
      <c r="A24" s="155"/>
      <c r="B24" s="154"/>
      <c r="C24" s="42"/>
      <c r="D24" s="20" t="s">
        <v>210</v>
      </c>
      <c r="E24" s="55">
        <v>1</v>
      </c>
      <c r="F24" s="22"/>
      <c r="G24" s="55">
        <v>1</v>
      </c>
      <c r="H24" s="155"/>
      <c r="I24" s="102"/>
      <c r="J24" s="102"/>
    </row>
    <row r="25" spans="1:10" ht="20.25" customHeight="1" x14ac:dyDescent="0.2">
      <c r="A25" s="155"/>
      <c r="B25" s="154"/>
      <c r="C25" s="111" t="s">
        <v>211</v>
      </c>
      <c r="D25" s="116" t="s">
        <v>218</v>
      </c>
      <c r="E25" s="111"/>
      <c r="F25" s="117"/>
      <c r="G25" s="111"/>
      <c r="H25" s="155"/>
      <c r="I25" s="102"/>
      <c r="J25" s="102"/>
    </row>
    <row r="26" spans="1:10" ht="20.25" customHeight="1" x14ac:dyDescent="0.2">
      <c r="A26" s="154">
        <v>4</v>
      </c>
      <c r="B26" s="154" t="s">
        <v>63</v>
      </c>
      <c r="C26" s="55" t="s">
        <v>424</v>
      </c>
      <c r="D26" s="20" t="s">
        <v>425</v>
      </c>
      <c r="E26" s="55">
        <v>2</v>
      </c>
      <c r="F26" s="22" t="s">
        <v>163</v>
      </c>
      <c r="G26" s="55">
        <v>10</v>
      </c>
      <c r="H26" s="148">
        <v>15</v>
      </c>
      <c r="I26" s="102"/>
      <c r="J26" s="102"/>
    </row>
    <row r="27" spans="1:10" ht="20.25" customHeight="1" x14ac:dyDescent="0.2">
      <c r="A27" s="155"/>
      <c r="B27" s="155"/>
      <c r="C27" s="55" t="s">
        <v>426</v>
      </c>
      <c r="D27" s="20" t="s">
        <v>427</v>
      </c>
      <c r="E27" s="55">
        <v>3</v>
      </c>
      <c r="F27" s="22" t="s">
        <v>168</v>
      </c>
      <c r="G27" s="55">
        <v>3</v>
      </c>
      <c r="H27" s="155"/>
      <c r="I27" s="102"/>
      <c r="J27" s="102"/>
    </row>
    <row r="28" spans="1:10" ht="20.25" customHeight="1" x14ac:dyDescent="0.2">
      <c r="A28" s="155"/>
      <c r="B28" s="155"/>
      <c r="C28" s="41"/>
      <c r="D28" s="20" t="s">
        <v>129</v>
      </c>
      <c r="E28" s="55">
        <v>1</v>
      </c>
      <c r="F28" s="22"/>
      <c r="G28" s="55">
        <v>1</v>
      </c>
      <c r="H28" s="155"/>
      <c r="I28" s="102"/>
      <c r="J28" s="102"/>
    </row>
    <row r="29" spans="1:10" ht="20.25" customHeight="1" x14ac:dyDescent="0.2">
      <c r="A29" s="155"/>
      <c r="B29" s="155"/>
      <c r="C29" s="42"/>
      <c r="D29" s="20" t="s">
        <v>210</v>
      </c>
      <c r="E29" s="55">
        <v>1</v>
      </c>
      <c r="F29" s="22"/>
      <c r="G29" s="55">
        <v>1</v>
      </c>
      <c r="H29" s="155"/>
      <c r="I29" s="102"/>
      <c r="J29" s="102"/>
    </row>
    <row r="30" spans="1:10" ht="20.25" customHeight="1" x14ac:dyDescent="0.2">
      <c r="A30" s="155"/>
      <c r="B30" s="155"/>
      <c r="C30" s="111" t="s">
        <v>211</v>
      </c>
      <c r="D30" s="116" t="s">
        <v>218</v>
      </c>
      <c r="E30" s="111"/>
      <c r="F30" s="117"/>
      <c r="G30" s="111"/>
      <c r="H30" s="155"/>
      <c r="I30" s="102"/>
      <c r="J30" s="102"/>
    </row>
    <row r="31" spans="1:10" ht="20.25" customHeight="1" x14ac:dyDescent="0.2">
      <c r="A31" s="58"/>
      <c r="B31" s="58"/>
      <c r="C31" s="57"/>
      <c r="D31" s="58"/>
      <c r="E31" s="57"/>
      <c r="F31" s="59"/>
      <c r="G31" s="57"/>
      <c r="H31" s="58"/>
      <c r="I31" s="102"/>
      <c r="J31" s="102"/>
    </row>
    <row r="32" spans="1:10" ht="20.25" customHeight="1" x14ac:dyDescent="0.2">
      <c r="A32" s="58"/>
      <c r="B32" s="58"/>
      <c r="C32" s="57"/>
      <c r="D32" s="58"/>
      <c r="E32" s="57"/>
      <c r="F32" s="59"/>
      <c r="G32" s="57"/>
      <c r="H32" s="58"/>
      <c r="I32" s="102"/>
      <c r="J32" s="102"/>
    </row>
    <row r="33" spans="1:10" ht="20.25" customHeight="1" x14ac:dyDescent="0.2">
      <c r="A33" s="58"/>
      <c r="B33" s="58"/>
      <c r="C33" s="57"/>
      <c r="D33" s="58"/>
      <c r="E33" s="57"/>
      <c r="F33" s="59"/>
      <c r="G33" s="57"/>
      <c r="H33" s="58"/>
      <c r="I33" s="102"/>
      <c r="J33" s="102"/>
    </row>
    <row r="34" spans="1:10" s="33" customFormat="1" ht="18" customHeight="1" x14ac:dyDescent="0.2">
      <c r="A34" s="73" t="s">
        <v>1</v>
      </c>
      <c r="B34" s="73" t="s">
        <v>2</v>
      </c>
      <c r="C34" s="73" t="s">
        <v>3</v>
      </c>
      <c r="D34" s="73" t="s">
        <v>4</v>
      </c>
      <c r="E34" s="73" t="s">
        <v>5</v>
      </c>
      <c r="F34" s="73" t="s">
        <v>6</v>
      </c>
      <c r="G34" s="73" t="s">
        <v>7</v>
      </c>
      <c r="H34" s="73" t="s">
        <v>8</v>
      </c>
      <c r="I34" s="106"/>
      <c r="J34" s="106"/>
    </row>
    <row r="35" spans="1:10" ht="18.75" customHeight="1" x14ac:dyDescent="0.2">
      <c r="A35" s="159">
        <v>5</v>
      </c>
      <c r="B35" s="159" t="s">
        <v>123</v>
      </c>
      <c r="C35" s="65" t="s">
        <v>428</v>
      </c>
      <c r="D35" s="66" t="s">
        <v>190</v>
      </c>
      <c r="E35" s="65">
        <v>2</v>
      </c>
      <c r="F35" s="69" t="s">
        <v>131</v>
      </c>
      <c r="G35" s="65">
        <v>14</v>
      </c>
      <c r="H35" s="161">
        <v>18</v>
      </c>
      <c r="I35" s="102"/>
      <c r="J35" s="102"/>
    </row>
    <row r="36" spans="1:10" ht="18.75" customHeight="1" x14ac:dyDescent="0.2">
      <c r="A36" s="154"/>
      <c r="B36" s="154"/>
      <c r="C36" s="20"/>
      <c r="D36" s="20" t="s">
        <v>554</v>
      </c>
      <c r="E36" s="55">
        <v>1</v>
      </c>
      <c r="F36" s="22" t="s">
        <v>429</v>
      </c>
      <c r="G36" s="55">
        <v>2</v>
      </c>
      <c r="H36" s="148"/>
      <c r="I36" s="102"/>
      <c r="J36" s="102"/>
    </row>
    <row r="37" spans="1:10" ht="18.75" customHeight="1" x14ac:dyDescent="0.2">
      <c r="A37" s="155"/>
      <c r="B37" s="155"/>
      <c r="C37" s="55"/>
      <c r="D37" s="20" t="s">
        <v>28</v>
      </c>
      <c r="E37" s="55">
        <v>1</v>
      </c>
      <c r="F37" s="22"/>
      <c r="G37" s="55">
        <v>1</v>
      </c>
      <c r="H37" s="155"/>
      <c r="I37" s="102"/>
      <c r="J37" s="102"/>
    </row>
    <row r="38" spans="1:10" ht="18.75" customHeight="1" x14ac:dyDescent="0.2">
      <c r="A38" s="155"/>
      <c r="B38" s="155"/>
      <c r="C38" s="55"/>
      <c r="D38" s="20" t="s">
        <v>210</v>
      </c>
      <c r="E38" s="55">
        <v>1</v>
      </c>
      <c r="F38" s="22"/>
      <c r="G38" s="55">
        <v>1</v>
      </c>
      <c r="H38" s="155"/>
      <c r="I38" s="102"/>
      <c r="J38" s="102"/>
    </row>
    <row r="39" spans="1:10" ht="18.75" customHeight="1" x14ac:dyDescent="0.2">
      <c r="A39" s="155"/>
      <c r="B39" s="155"/>
      <c r="C39" s="111" t="s">
        <v>211</v>
      </c>
      <c r="D39" s="116" t="s">
        <v>219</v>
      </c>
      <c r="E39" s="111"/>
      <c r="F39" s="117"/>
      <c r="G39" s="111"/>
      <c r="H39" s="155"/>
      <c r="I39" s="102"/>
      <c r="J39" s="102"/>
    </row>
    <row r="40" spans="1:10" s="33" customFormat="1" ht="18" customHeight="1" x14ac:dyDescent="0.2">
      <c r="A40" s="159">
        <v>6</v>
      </c>
      <c r="B40" s="159" t="s">
        <v>68</v>
      </c>
      <c r="C40" s="65" t="s">
        <v>424</v>
      </c>
      <c r="D40" s="66" t="s">
        <v>425</v>
      </c>
      <c r="E40" s="65">
        <v>2</v>
      </c>
      <c r="F40" s="69" t="s">
        <v>162</v>
      </c>
      <c r="G40" s="65">
        <v>4</v>
      </c>
      <c r="H40" s="161">
        <v>25</v>
      </c>
      <c r="I40" s="106"/>
      <c r="J40" s="106"/>
    </row>
    <row r="41" spans="1:10" s="33" customFormat="1" ht="18" customHeight="1" x14ac:dyDescent="0.2">
      <c r="A41" s="155"/>
      <c r="B41" s="155"/>
      <c r="C41" s="55" t="s">
        <v>430</v>
      </c>
      <c r="D41" s="20" t="s">
        <v>431</v>
      </c>
      <c r="E41" s="55">
        <v>1</v>
      </c>
      <c r="F41" s="22" t="s">
        <v>161</v>
      </c>
      <c r="G41" s="55">
        <v>7</v>
      </c>
      <c r="H41" s="155"/>
      <c r="I41" s="106"/>
      <c r="J41" s="106"/>
    </row>
    <row r="42" spans="1:10" s="33" customFormat="1" ht="18" customHeight="1" x14ac:dyDescent="0.2">
      <c r="A42" s="155"/>
      <c r="B42" s="155"/>
      <c r="C42" s="55" t="s">
        <v>432</v>
      </c>
      <c r="D42" s="20" t="s">
        <v>433</v>
      </c>
      <c r="E42" s="55">
        <v>1</v>
      </c>
      <c r="F42" s="22" t="s">
        <v>170</v>
      </c>
      <c r="G42" s="55">
        <v>9</v>
      </c>
      <c r="H42" s="155"/>
      <c r="I42" s="106"/>
      <c r="J42" s="106"/>
    </row>
    <row r="43" spans="1:10" s="33" customFormat="1" ht="18" customHeight="1" x14ac:dyDescent="0.2">
      <c r="A43" s="155"/>
      <c r="B43" s="155"/>
      <c r="C43" s="55" t="s">
        <v>434</v>
      </c>
      <c r="D43" s="20" t="s">
        <v>435</v>
      </c>
      <c r="E43" s="55">
        <v>3</v>
      </c>
      <c r="F43" s="22" t="s">
        <v>174</v>
      </c>
      <c r="G43" s="55">
        <v>3</v>
      </c>
      <c r="H43" s="155"/>
      <c r="I43" s="106"/>
      <c r="J43" s="106"/>
    </row>
    <row r="44" spans="1:10" s="33" customFormat="1" ht="18" customHeight="1" x14ac:dyDescent="0.2">
      <c r="A44" s="155"/>
      <c r="B44" s="155"/>
      <c r="C44" s="41"/>
      <c r="D44" s="20" t="s">
        <v>129</v>
      </c>
      <c r="E44" s="55">
        <v>1</v>
      </c>
      <c r="F44" s="22"/>
      <c r="G44" s="55">
        <v>1</v>
      </c>
      <c r="H44" s="155"/>
      <c r="I44" s="106"/>
      <c r="J44" s="106"/>
    </row>
    <row r="45" spans="1:10" s="33" customFormat="1" ht="18" customHeight="1" x14ac:dyDescent="0.2">
      <c r="A45" s="155"/>
      <c r="B45" s="155"/>
      <c r="C45" s="42"/>
      <c r="D45" s="20" t="s">
        <v>210</v>
      </c>
      <c r="E45" s="55">
        <v>1</v>
      </c>
      <c r="F45" s="22"/>
      <c r="G45" s="55">
        <v>1</v>
      </c>
      <c r="H45" s="155"/>
      <c r="I45" s="106"/>
      <c r="J45" s="106"/>
    </row>
    <row r="46" spans="1:10" s="33" customFormat="1" ht="18" customHeight="1" x14ac:dyDescent="0.2">
      <c r="A46" s="155"/>
      <c r="B46" s="155"/>
      <c r="C46" s="111" t="s">
        <v>211</v>
      </c>
      <c r="D46" s="116"/>
      <c r="E46" s="111"/>
      <c r="F46" s="117"/>
      <c r="G46" s="111"/>
      <c r="H46" s="155"/>
      <c r="I46" s="106"/>
      <c r="J46" s="106"/>
    </row>
    <row r="47" spans="1:10" ht="20.25" customHeight="1" x14ac:dyDescent="0.2">
      <c r="A47" s="154">
        <v>7</v>
      </c>
      <c r="B47" s="154" t="s">
        <v>66</v>
      </c>
      <c r="C47" s="55" t="s">
        <v>436</v>
      </c>
      <c r="D47" s="20" t="s">
        <v>422</v>
      </c>
      <c r="E47" s="55">
        <v>2</v>
      </c>
      <c r="F47" s="22" t="s">
        <v>156</v>
      </c>
      <c r="G47" s="55">
        <v>14</v>
      </c>
      <c r="H47" s="148">
        <v>16</v>
      </c>
      <c r="I47" s="102"/>
      <c r="J47" s="102"/>
    </row>
    <row r="48" spans="1:10" ht="20.25" customHeight="1" x14ac:dyDescent="0.2">
      <c r="A48" s="155"/>
      <c r="B48" s="155"/>
      <c r="C48" s="41"/>
      <c r="D48" s="20" t="s">
        <v>147</v>
      </c>
      <c r="E48" s="55">
        <v>1</v>
      </c>
      <c r="F48" s="22"/>
      <c r="G48" s="55">
        <v>1</v>
      </c>
      <c r="H48" s="155"/>
      <c r="I48" s="102"/>
      <c r="J48" s="102"/>
    </row>
    <row r="49" spans="1:10" ht="20.25" customHeight="1" x14ac:dyDescent="0.2">
      <c r="A49" s="155"/>
      <c r="B49" s="155"/>
      <c r="C49" s="42"/>
      <c r="D49" s="20" t="s">
        <v>210</v>
      </c>
      <c r="E49" s="55">
        <v>1</v>
      </c>
      <c r="F49" s="22"/>
      <c r="G49" s="55">
        <v>1</v>
      </c>
      <c r="H49" s="155"/>
      <c r="I49" s="102"/>
      <c r="J49" s="102"/>
    </row>
    <row r="50" spans="1:10" ht="20.25" customHeight="1" x14ac:dyDescent="0.2">
      <c r="A50" s="155"/>
      <c r="B50" s="155"/>
      <c r="C50" s="111" t="s">
        <v>211</v>
      </c>
      <c r="D50" s="116" t="s">
        <v>253</v>
      </c>
      <c r="E50" s="111"/>
      <c r="F50" s="117"/>
      <c r="G50" s="111"/>
      <c r="H50" s="155"/>
      <c r="I50" s="102"/>
      <c r="J50" s="102"/>
    </row>
    <row r="51" spans="1:10" ht="20.25" customHeight="1" x14ac:dyDescent="0.2">
      <c r="A51" s="154">
        <v>8</v>
      </c>
      <c r="B51" s="154" t="s">
        <v>67</v>
      </c>
      <c r="C51" s="55" t="s">
        <v>437</v>
      </c>
      <c r="D51" s="20" t="s">
        <v>425</v>
      </c>
      <c r="E51" s="55">
        <v>2</v>
      </c>
      <c r="F51" s="22" t="s">
        <v>131</v>
      </c>
      <c r="G51" s="55">
        <v>14</v>
      </c>
      <c r="H51" s="148">
        <v>18</v>
      </c>
      <c r="I51" s="102"/>
      <c r="J51" s="102"/>
    </row>
    <row r="52" spans="1:10" ht="20.25" customHeight="1" x14ac:dyDescent="0.2">
      <c r="A52" s="155"/>
      <c r="B52" s="155"/>
      <c r="C52" s="55" t="s">
        <v>438</v>
      </c>
      <c r="D52" s="20" t="s">
        <v>439</v>
      </c>
      <c r="E52" s="55">
        <v>2</v>
      </c>
      <c r="F52" s="22" t="s">
        <v>15</v>
      </c>
      <c r="G52" s="55">
        <v>2</v>
      </c>
      <c r="H52" s="155"/>
      <c r="I52" s="102"/>
      <c r="J52" s="102"/>
    </row>
    <row r="53" spans="1:10" ht="20.25" customHeight="1" x14ac:dyDescent="0.2">
      <c r="A53" s="155"/>
      <c r="B53" s="155"/>
      <c r="C53" s="41"/>
      <c r="D53" s="20" t="s">
        <v>147</v>
      </c>
      <c r="E53" s="55">
        <v>1</v>
      </c>
      <c r="F53" s="22"/>
      <c r="G53" s="55">
        <v>1</v>
      </c>
      <c r="H53" s="155"/>
      <c r="I53" s="102"/>
      <c r="J53" s="102"/>
    </row>
    <row r="54" spans="1:10" ht="20.25" customHeight="1" x14ac:dyDescent="0.2">
      <c r="A54" s="155"/>
      <c r="B54" s="155"/>
      <c r="C54" s="42"/>
      <c r="D54" s="20" t="s">
        <v>210</v>
      </c>
      <c r="E54" s="55">
        <v>1</v>
      </c>
      <c r="F54" s="22"/>
      <c r="G54" s="55">
        <v>1</v>
      </c>
      <c r="H54" s="155"/>
      <c r="I54" s="102"/>
      <c r="J54" s="102"/>
    </row>
    <row r="55" spans="1:10" ht="20.25" customHeight="1" x14ac:dyDescent="0.2">
      <c r="A55" s="155"/>
      <c r="B55" s="155"/>
      <c r="C55" s="111" t="s">
        <v>211</v>
      </c>
      <c r="D55" s="116" t="s">
        <v>233</v>
      </c>
      <c r="E55" s="111"/>
      <c r="F55" s="117"/>
      <c r="G55" s="111"/>
      <c r="H55" s="155"/>
      <c r="I55" s="102"/>
      <c r="J55" s="102"/>
    </row>
    <row r="56" spans="1:10" ht="20.25" customHeight="1" x14ac:dyDescent="0.2">
      <c r="A56" s="189">
        <v>9</v>
      </c>
      <c r="B56" s="189" t="s">
        <v>440</v>
      </c>
      <c r="C56" s="55" t="s">
        <v>441</v>
      </c>
      <c r="D56" s="20" t="s">
        <v>442</v>
      </c>
      <c r="E56" s="55">
        <v>2</v>
      </c>
      <c r="F56" s="22" t="s">
        <v>131</v>
      </c>
      <c r="G56" s="55">
        <v>14</v>
      </c>
      <c r="H56" s="191">
        <v>18</v>
      </c>
      <c r="I56" s="102"/>
      <c r="J56" s="102"/>
    </row>
    <row r="57" spans="1:10" ht="20.25" customHeight="1" x14ac:dyDescent="0.2">
      <c r="A57" s="190"/>
      <c r="B57" s="190"/>
      <c r="C57" s="55" t="s">
        <v>443</v>
      </c>
      <c r="D57" s="20" t="s">
        <v>444</v>
      </c>
      <c r="E57" s="55">
        <v>2</v>
      </c>
      <c r="F57" s="56" t="s">
        <v>423</v>
      </c>
      <c r="G57" s="55">
        <v>2</v>
      </c>
      <c r="H57" s="192"/>
      <c r="I57" s="102"/>
      <c r="J57" s="102"/>
    </row>
    <row r="58" spans="1:10" ht="20.25" customHeight="1" x14ac:dyDescent="0.2">
      <c r="A58" s="190"/>
      <c r="B58" s="190"/>
      <c r="C58" s="41"/>
      <c r="D58" s="20" t="s">
        <v>129</v>
      </c>
      <c r="E58" s="55">
        <v>1</v>
      </c>
      <c r="F58" s="22"/>
      <c r="G58" s="55">
        <v>1</v>
      </c>
      <c r="H58" s="192"/>
      <c r="I58" s="102"/>
      <c r="J58" s="102"/>
    </row>
    <row r="59" spans="1:10" ht="20.25" customHeight="1" x14ac:dyDescent="0.2">
      <c r="A59" s="190"/>
      <c r="B59" s="190"/>
      <c r="C59" s="42"/>
      <c r="D59" s="20" t="s">
        <v>210</v>
      </c>
      <c r="E59" s="55">
        <v>1</v>
      </c>
      <c r="F59" s="22"/>
      <c r="G59" s="55">
        <v>1</v>
      </c>
      <c r="H59" s="192"/>
      <c r="I59" s="102"/>
      <c r="J59" s="102"/>
    </row>
    <row r="60" spans="1:10" ht="20.25" customHeight="1" x14ac:dyDescent="0.2">
      <c r="A60" s="190"/>
      <c r="B60" s="190"/>
      <c r="C60" s="111" t="s">
        <v>211</v>
      </c>
      <c r="D60" s="116" t="s">
        <v>233</v>
      </c>
      <c r="E60" s="111"/>
      <c r="F60" s="117"/>
      <c r="G60" s="111"/>
      <c r="H60" s="192"/>
      <c r="I60" s="102"/>
      <c r="J60" s="102"/>
    </row>
    <row r="61" spans="1:10" ht="20.25" customHeight="1" x14ac:dyDescent="0.2">
      <c r="A61" s="189">
        <v>10</v>
      </c>
      <c r="B61" s="189" t="s">
        <v>146</v>
      </c>
      <c r="C61" s="55" t="s">
        <v>445</v>
      </c>
      <c r="D61" s="20" t="s">
        <v>414</v>
      </c>
      <c r="E61" s="55">
        <v>2</v>
      </c>
      <c r="F61" s="22" t="s">
        <v>142</v>
      </c>
      <c r="G61" s="55">
        <v>14</v>
      </c>
      <c r="H61" s="191">
        <v>18</v>
      </c>
      <c r="I61" s="102"/>
      <c r="J61" s="102"/>
    </row>
    <row r="62" spans="1:10" ht="20.25" customHeight="1" x14ac:dyDescent="0.2">
      <c r="A62" s="190"/>
      <c r="B62" s="190"/>
      <c r="C62" s="55"/>
      <c r="D62" s="20" t="s">
        <v>554</v>
      </c>
      <c r="E62" s="55">
        <v>2</v>
      </c>
      <c r="F62" s="22" t="s">
        <v>151</v>
      </c>
      <c r="G62" s="55">
        <v>2</v>
      </c>
      <c r="H62" s="192"/>
      <c r="I62" s="102"/>
      <c r="J62" s="102"/>
    </row>
    <row r="63" spans="1:10" ht="20.25" customHeight="1" x14ac:dyDescent="0.2">
      <c r="A63" s="190"/>
      <c r="B63" s="190"/>
      <c r="C63" s="41"/>
      <c r="D63" s="20" t="s">
        <v>147</v>
      </c>
      <c r="E63" s="55">
        <v>1</v>
      </c>
      <c r="F63" s="22"/>
      <c r="G63" s="55">
        <v>1</v>
      </c>
      <c r="H63" s="192"/>
      <c r="I63" s="102"/>
      <c r="J63" s="102"/>
    </row>
    <row r="64" spans="1:10" ht="20.25" customHeight="1" x14ac:dyDescent="0.2">
      <c r="A64" s="190"/>
      <c r="B64" s="190"/>
      <c r="C64" s="42"/>
      <c r="D64" s="20" t="s">
        <v>210</v>
      </c>
      <c r="E64" s="55">
        <v>1</v>
      </c>
      <c r="F64" s="22"/>
      <c r="G64" s="55">
        <v>1</v>
      </c>
      <c r="H64" s="192"/>
      <c r="I64" s="102"/>
      <c r="J64" s="102"/>
    </row>
    <row r="65" spans="1:10" ht="20.25" customHeight="1" x14ac:dyDescent="0.2">
      <c r="A65" s="159"/>
      <c r="B65" s="159"/>
      <c r="C65" s="111" t="s">
        <v>211</v>
      </c>
      <c r="D65" s="116" t="s">
        <v>239</v>
      </c>
      <c r="E65" s="111"/>
      <c r="F65" s="117"/>
      <c r="G65" s="111"/>
      <c r="H65" s="161"/>
      <c r="I65" s="102"/>
      <c r="J65" s="102"/>
    </row>
    <row r="66" spans="1:10" ht="20.25" customHeight="1" x14ac:dyDescent="0.2">
      <c r="A66" s="58"/>
      <c r="B66" s="58"/>
      <c r="C66" s="58"/>
      <c r="D66" s="58"/>
      <c r="E66" s="57"/>
      <c r="F66" s="59"/>
      <c r="G66" s="57"/>
      <c r="H66" s="58"/>
      <c r="I66" s="102"/>
      <c r="J66" s="102"/>
    </row>
    <row r="67" spans="1:10" ht="20.25" customHeight="1" x14ac:dyDescent="0.2">
      <c r="A67" s="58"/>
      <c r="B67" s="58"/>
      <c r="C67" s="58"/>
      <c r="D67" s="58"/>
      <c r="E67" s="57"/>
      <c r="F67" s="59"/>
      <c r="G67" s="57"/>
      <c r="H67" s="58"/>
      <c r="I67" s="102"/>
      <c r="J67" s="102"/>
    </row>
    <row r="68" spans="1:10" ht="20.25" customHeight="1" x14ac:dyDescent="0.2">
      <c r="A68" s="58"/>
      <c r="B68" s="58"/>
      <c r="C68" s="58"/>
      <c r="D68" s="58"/>
      <c r="E68" s="57"/>
      <c r="F68" s="59"/>
      <c r="G68" s="57"/>
      <c r="H68" s="58"/>
      <c r="I68" s="102"/>
      <c r="J68" s="102"/>
    </row>
    <row r="69" spans="1:10" ht="20.25" customHeight="1" x14ac:dyDescent="0.2">
      <c r="A69" s="73" t="s">
        <v>1</v>
      </c>
      <c r="B69" s="73" t="s">
        <v>2</v>
      </c>
      <c r="C69" s="73" t="s">
        <v>3</v>
      </c>
      <c r="D69" s="73" t="s">
        <v>4</v>
      </c>
      <c r="E69" s="73" t="s">
        <v>5</v>
      </c>
      <c r="F69" s="73" t="s">
        <v>6</v>
      </c>
      <c r="G69" s="73" t="s">
        <v>7</v>
      </c>
      <c r="H69" s="73" t="s">
        <v>8</v>
      </c>
      <c r="I69" s="102"/>
      <c r="J69" s="102"/>
    </row>
    <row r="70" spans="1:10" s="33" customFormat="1" ht="20.25" customHeight="1" x14ac:dyDescent="0.2">
      <c r="A70" s="154">
        <v>11</v>
      </c>
      <c r="B70" s="154" t="s">
        <v>70</v>
      </c>
      <c r="C70" s="55" t="s">
        <v>446</v>
      </c>
      <c r="D70" s="20" t="s">
        <v>447</v>
      </c>
      <c r="E70" s="55">
        <v>1</v>
      </c>
      <c r="F70" s="22" t="s">
        <v>142</v>
      </c>
      <c r="G70" s="55">
        <v>7</v>
      </c>
      <c r="H70" s="148">
        <v>18</v>
      </c>
      <c r="I70" s="106"/>
      <c r="J70" s="106"/>
    </row>
    <row r="71" spans="1:10" ht="20.25" customHeight="1" x14ac:dyDescent="0.2">
      <c r="A71" s="155"/>
      <c r="B71" s="155"/>
      <c r="C71" s="55" t="s">
        <v>448</v>
      </c>
      <c r="D71" s="20" t="s">
        <v>449</v>
      </c>
      <c r="E71" s="55">
        <v>2</v>
      </c>
      <c r="F71" s="22" t="s">
        <v>417</v>
      </c>
      <c r="G71" s="55">
        <v>8</v>
      </c>
      <c r="H71" s="149"/>
      <c r="I71" s="102"/>
      <c r="J71" s="102"/>
    </row>
    <row r="72" spans="1:10" ht="20.25" customHeight="1" x14ac:dyDescent="0.2">
      <c r="A72" s="155"/>
      <c r="B72" s="155"/>
      <c r="C72" s="55" t="s">
        <v>450</v>
      </c>
      <c r="D72" s="20" t="s">
        <v>451</v>
      </c>
      <c r="E72" s="55">
        <v>1</v>
      </c>
      <c r="F72" s="22" t="s">
        <v>187</v>
      </c>
      <c r="G72" s="55">
        <v>1</v>
      </c>
      <c r="H72" s="149"/>
      <c r="I72" s="102"/>
      <c r="J72" s="102"/>
    </row>
    <row r="73" spans="1:10" ht="20.25" customHeight="1" x14ac:dyDescent="0.2">
      <c r="A73" s="155"/>
      <c r="B73" s="155"/>
      <c r="C73" s="41"/>
      <c r="D73" s="20" t="s">
        <v>147</v>
      </c>
      <c r="E73" s="55">
        <v>1</v>
      </c>
      <c r="F73" s="22"/>
      <c r="G73" s="55">
        <v>1</v>
      </c>
      <c r="H73" s="149"/>
      <c r="I73" s="102"/>
      <c r="J73" s="102"/>
    </row>
    <row r="74" spans="1:10" ht="20.25" customHeight="1" x14ac:dyDescent="0.2">
      <c r="A74" s="155"/>
      <c r="B74" s="155"/>
      <c r="C74" s="42"/>
      <c r="D74" s="20" t="s">
        <v>210</v>
      </c>
      <c r="E74" s="55">
        <v>1</v>
      </c>
      <c r="F74" s="22"/>
      <c r="G74" s="55">
        <v>1</v>
      </c>
      <c r="H74" s="149"/>
      <c r="I74" s="102"/>
      <c r="J74" s="102"/>
    </row>
    <row r="75" spans="1:10" ht="20.25" customHeight="1" x14ac:dyDescent="0.2">
      <c r="A75" s="155"/>
      <c r="B75" s="155"/>
      <c r="C75" s="111" t="s">
        <v>211</v>
      </c>
      <c r="D75" s="116" t="s">
        <v>219</v>
      </c>
      <c r="E75" s="111"/>
      <c r="F75" s="117"/>
      <c r="G75" s="111"/>
      <c r="H75" s="149"/>
      <c r="I75" s="102"/>
      <c r="J75" s="102"/>
    </row>
    <row r="76" spans="1:10" ht="20.25" customHeight="1" x14ac:dyDescent="0.2">
      <c r="A76" s="189">
        <v>12</v>
      </c>
      <c r="B76" s="189" t="s">
        <v>160</v>
      </c>
      <c r="C76" s="20" t="s">
        <v>452</v>
      </c>
      <c r="D76" s="20" t="s">
        <v>449</v>
      </c>
      <c r="E76" s="55">
        <v>1</v>
      </c>
      <c r="F76" s="22" t="s">
        <v>156</v>
      </c>
      <c r="G76" s="55">
        <v>7</v>
      </c>
      <c r="H76" s="191">
        <v>16</v>
      </c>
      <c r="I76" s="102"/>
      <c r="J76" s="102"/>
    </row>
    <row r="77" spans="1:10" ht="20.25" customHeight="1" x14ac:dyDescent="0.2">
      <c r="A77" s="190"/>
      <c r="B77" s="190"/>
      <c r="C77" s="20" t="s">
        <v>453</v>
      </c>
      <c r="D77" s="20" t="s">
        <v>442</v>
      </c>
      <c r="E77" s="55">
        <v>1</v>
      </c>
      <c r="F77" s="22" t="s">
        <v>161</v>
      </c>
      <c r="G77" s="55">
        <v>7</v>
      </c>
      <c r="H77" s="192"/>
      <c r="I77" s="102"/>
      <c r="J77" s="102"/>
    </row>
    <row r="78" spans="1:10" ht="20.25" customHeight="1" x14ac:dyDescent="0.2">
      <c r="A78" s="190"/>
      <c r="B78" s="190"/>
      <c r="C78" s="41"/>
      <c r="D78" s="20" t="s">
        <v>129</v>
      </c>
      <c r="E78" s="55">
        <v>1</v>
      </c>
      <c r="F78" s="22"/>
      <c r="G78" s="55">
        <v>1</v>
      </c>
      <c r="H78" s="192"/>
      <c r="I78" s="102"/>
      <c r="J78" s="102"/>
    </row>
    <row r="79" spans="1:10" ht="20.25" customHeight="1" x14ac:dyDescent="0.2">
      <c r="A79" s="190"/>
      <c r="B79" s="190"/>
      <c r="C79" s="42"/>
      <c r="D79" s="20" t="s">
        <v>210</v>
      </c>
      <c r="E79" s="55">
        <v>1</v>
      </c>
      <c r="F79" s="22"/>
      <c r="G79" s="55">
        <v>1</v>
      </c>
      <c r="H79" s="192"/>
      <c r="I79" s="102"/>
      <c r="J79" s="102"/>
    </row>
    <row r="80" spans="1:10" ht="20.25" customHeight="1" x14ac:dyDescent="0.2">
      <c r="A80" s="159"/>
      <c r="B80" s="159"/>
      <c r="C80" s="111" t="s">
        <v>211</v>
      </c>
      <c r="D80" s="116" t="s">
        <v>219</v>
      </c>
      <c r="E80" s="111"/>
      <c r="F80" s="117"/>
      <c r="G80" s="111"/>
      <c r="H80" s="161"/>
      <c r="I80" s="102"/>
      <c r="J80" s="102"/>
    </row>
    <row r="81" spans="1:10" ht="20.25" customHeight="1" x14ac:dyDescent="0.2">
      <c r="A81" s="189">
        <v>13</v>
      </c>
      <c r="B81" s="189" t="s">
        <v>270</v>
      </c>
      <c r="C81" s="55" t="s">
        <v>454</v>
      </c>
      <c r="D81" s="20" t="s">
        <v>447</v>
      </c>
      <c r="E81" s="55">
        <v>2</v>
      </c>
      <c r="F81" s="22" t="s">
        <v>455</v>
      </c>
      <c r="G81" s="55">
        <v>9</v>
      </c>
      <c r="H81" s="191">
        <v>15</v>
      </c>
      <c r="I81" s="102"/>
      <c r="J81" s="102"/>
    </row>
    <row r="82" spans="1:10" ht="20.25" customHeight="1" x14ac:dyDescent="0.2">
      <c r="A82" s="190"/>
      <c r="B82" s="190"/>
      <c r="C82" s="55" t="s">
        <v>456</v>
      </c>
      <c r="D82" s="20" t="s">
        <v>457</v>
      </c>
      <c r="E82" s="55">
        <v>2</v>
      </c>
      <c r="F82" s="22" t="s">
        <v>458</v>
      </c>
      <c r="G82" s="55">
        <v>4</v>
      </c>
      <c r="H82" s="192"/>
      <c r="I82" s="102"/>
      <c r="J82" s="102"/>
    </row>
    <row r="83" spans="1:10" ht="20.25" customHeight="1" x14ac:dyDescent="0.2">
      <c r="A83" s="190"/>
      <c r="B83" s="190"/>
      <c r="C83" s="41"/>
      <c r="D83" s="20" t="s">
        <v>216</v>
      </c>
      <c r="E83" s="55">
        <v>1</v>
      </c>
      <c r="F83" s="22"/>
      <c r="G83" s="55">
        <v>1</v>
      </c>
      <c r="H83" s="192"/>
      <c r="I83" s="102"/>
      <c r="J83" s="102"/>
    </row>
    <row r="84" spans="1:10" ht="20.25" customHeight="1" x14ac:dyDescent="0.2">
      <c r="A84" s="190"/>
      <c r="B84" s="190"/>
      <c r="C84" s="42"/>
      <c r="D84" s="20" t="s">
        <v>210</v>
      </c>
      <c r="E84" s="55">
        <v>1</v>
      </c>
      <c r="F84" s="22"/>
      <c r="G84" s="55">
        <v>1</v>
      </c>
      <c r="H84" s="192"/>
      <c r="I84" s="102"/>
      <c r="J84" s="102"/>
    </row>
    <row r="85" spans="1:10" ht="20.25" customHeight="1" x14ac:dyDescent="0.2">
      <c r="A85" s="159"/>
      <c r="B85" s="159"/>
      <c r="C85" s="111" t="s">
        <v>211</v>
      </c>
      <c r="D85" s="116" t="s">
        <v>219</v>
      </c>
      <c r="E85" s="111"/>
      <c r="F85" s="117"/>
      <c r="G85" s="111"/>
      <c r="H85" s="161"/>
      <c r="I85" s="102"/>
      <c r="J85" s="102"/>
    </row>
    <row r="86" spans="1:10" ht="20.25" customHeight="1" x14ac:dyDescent="0.2">
      <c r="A86" s="154">
        <v>14</v>
      </c>
      <c r="B86" s="154" t="s">
        <v>461</v>
      </c>
      <c r="C86" s="55" t="s">
        <v>445</v>
      </c>
      <c r="D86" s="20" t="s">
        <v>414</v>
      </c>
      <c r="E86" s="55">
        <v>1</v>
      </c>
      <c r="F86" s="56" t="s">
        <v>142</v>
      </c>
      <c r="G86" s="55">
        <v>7</v>
      </c>
      <c r="H86" s="148">
        <v>22</v>
      </c>
      <c r="I86" s="102"/>
      <c r="J86" s="102"/>
    </row>
    <row r="87" spans="1:10" ht="20.25" customHeight="1" x14ac:dyDescent="0.2">
      <c r="A87" s="155"/>
      <c r="B87" s="155"/>
      <c r="C87" s="55" t="s">
        <v>430</v>
      </c>
      <c r="D87" s="20" t="s">
        <v>459</v>
      </c>
      <c r="E87" s="55">
        <v>1</v>
      </c>
      <c r="F87" s="22" t="s">
        <v>161</v>
      </c>
      <c r="G87" s="55">
        <v>7</v>
      </c>
      <c r="H87" s="149"/>
      <c r="I87" s="102"/>
      <c r="J87" s="102"/>
    </row>
    <row r="88" spans="1:10" ht="20.25" customHeight="1" x14ac:dyDescent="0.2">
      <c r="A88" s="155"/>
      <c r="B88" s="155"/>
      <c r="C88" s="55" t="s">
        <v>415</v>
      </c>
      <c r="D88" s="20" t="s">
        <v>190</v>
      </c>
      <c r="E88" s="55">
        <v>1</v>
      </c>
      <c r="F88" s="22" t="s">
        <v>417</v>
      </c>
      <c r="G88" s="55">
        <v>8</v>
      </c>
      <c r="H88" s="149"/>
      <c r="I88" s="102"/>
      <c r="J88" s="102"/>
    </row>
    <row r="89" spans="1:10" ht="20.25" customHeight="1" x14ac:dyDescent="0.2">
      <c r="A89" s="159">
        <v>15</v>
      </c>
      <c r="B89" s="154" t="s">
        <v>460</v>
      </c>
      <c r="C89" s="55" t="s">
        <v>437</v>
      </c>
      <c r="D89" s="20" t="s">
        <v>425</v>
      </c>
      <c r="E89" s="55">
        <v>1</v>
      </c>
      <c r="F89" s="22" t="s">
        <v>131</v>
      </c>
      <c r="G89" s="55">
        <v>7</v>
      </c>
      <c r="H89" s="161">
        <v>23</v>
      </c>
      <c r="I89" s="102"/>
      <c r="J89" s="102"/>
    </row>
    <row r="90" spans="1:10" ht="20.25" customHeight="1" x14ac:dyDescent="0.2">
      <c r="A90" s="155"/>
      <c r="B90" s="155"/>
      <c r="C90" s="55" t="s">
        <v>436</v>
      </c>
      <c r="D90" s="20" t="s">
        <v>422</v>
      </c>
      <c r="E90" s="55">
        <v>1</v>
      </c>
      <c r="F90" s="22" t="s">
        <v>156</v>
      </c>
      <c r="G90" s="55">
        <v>7</v>
      </c>
      <c r="H90" s="149"/>
      <c r="I90" s="102"/>
      <c r="J90" s="102"/>
    </row>
    <row r="91" spans="1:10" ht="20.25" customHeight="1" x14ac:dyDescent="0.2">
      <c r="A91" s="155"/>
      <c r="B91" s="155"/>
      <c r="C91" s="55" t="s">
        <v>432</v>
      </c>
      <c r="D91" s="20" t="s">
        <v>462</v>
      </c>
      <c r="E91" s="55">
        <v>1</v>
      </c>
      <c r="F91" s="22" t="s">
        <v>170</v>
      </c>
      <c r="G91" s="55">
        <v>9</v>
      </c>
      <c r="H91" s="149"/>
      <c r="I91" s="102"/>
      <c r="J91" s="102"/>
    </row>
    <row r="92" spans="1:10" ht="17.25" customHeight="1" x14ac:dyDescent="0.35">
      <c r="A92" s="152" t="s">
        <v>7</v>
      </c>
      <c r="B92" s="152"/>
      <c r="C92" s="152"/>
      <c r="D92" s="152"/>
      <c r="E92" s="152"/>
      <c r="F92" s="152"/>
      <c r="G92" s="152"/>
      <c r="H92" s="85">
        <f>SUM(H10:H91)</f>
        <v>275</v>
      </c>
      <c r="I92" s="102"/>
      <c r="J92" s="102"/>
    </row>
    <row r="93" spans="1:10" ht="18" customHeight="1" x14ac:dyDescent="0.35">
      <c r="A93" s="91" t="s">
        <v>82</v>
      </c>
      <c r="B93" s="92"/>
      <c r="C93" s="92"/>
      <c r="D93" s="92"/>
      <c r="E93" s="82"/>
      <c r="F93" s="92"/>
      <c r="G93" s="82"/>
      <c r="H93" s="92" t="s">
        <v>19</v>
      </c>
      <c r="I93" s="102"/>
      <c r="J93" s="102"/>
    </row>
    <row r="94" spans="1:10" ht="18" customHeight="1" x14ac:dyDescent="0.35">
      <c r="A94" s="74"/>
      <c r="B94" s="74" t="s">
        <v>121</v>
      </c>
      <c r="C94" s="74"/>
      <c r="D94" s="74"/>
      <c r="E94" s="76"/>
      <c r="F94" s="74"/>
      <c r="G94" s="76"/>
      <c r="H94" s="74"/>
      <c r="I94" s="102"/>
      <c r="J94" s="102"/>
    </row>
    <row r="95" spans="1:10" ht="18" customHeight="1" x14ac:dyDescent="0.35">
      <c r="A95" s="74"/>
      <c r="B95" s="74" t="s">
        <v>122</v>
      </c>
      <c r="C95" s="74"/>
      <c r="D95" s="74"/>
      <c r="E95" s="76"/>
      <c r="F95" s="74"/>
      <c r="G95" s="76"/>
      <c r="H95" s="74"/>
      <c r="I95" s="102"/>
      <c r="J95" s="102"/>
    </row>
    <row r="96" spans="1:10" ht="18" customHeight="1" x14ac:dyDescent="0.2">
      <c r="A96" s="11"/>
      <c r="B96" s="11" t="s">
        <v>109</v>
      </c>
      <c r="C96" s="11"/>
      <c r="D96" s="11"/>
      <c r="E96" s="11"/>
      <c r="F96" s="11"/>
      <c r="G96" s="11"/>
      <c r="H96" s="11"/>
      <c r="I96" s="102"/>
      <c r="J96" s="102"/>
    </row>
    <row r="97" spans="1:10" ht="20.25" customHeight="1" x14ac:dyDescent="0.2">
      <c r="A97" s="11"/>
      <c r="B97" s="11"/>
      <c r="C97" s="11"/>
      <c r="D97" s="11"/>
      <c r="E97" s="11"/>
      <c r="F97" s="11"/>
      <c r="G97" s="11"/>
      <c r="H97" s="11"/>
      <c r="I97" s="102"/>
      <c r="J97" s="102"/>
    </row>
    <row r="98" spans="1:10" ht="20.25" customHeight="1" x14ac:dyDescent="0.2">
      <c r="A98" s="11"/>
      <c r="B98" s="11"/>
      <c r="C98" s="11"/>
      <c r="D98" s="11"/>
      <c r="E98" s="11"/>
      <c r="F98" s="11"/>
      <c r="G98" s="11"/>
      <c r="H98" s="11"/>
      <c r="I98" s="102"/>
      <c r="J98" s="102"/>
    </row>
    <row r="99" spans="1:10" ht="20.25" customHeight="1" x14ac:dyDescent="0.2">
      <c r="A99" s="11"/>
      <c r="B99" s="11"/>
      <c r="C99" s="11"/>
      <c r="D99" s="11"/>
      <c r="E99" s="11"/>
      <c r="F99" s="11"/>
      <c r="G99" s="11"/>
      <c r="H99" s="11"/>
      <c r="I99" s="102"/>
      <c r="J99" s="102"/>
    </row>
    <row r="100" spans="1:10" ht="20.2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02"/>
      <c r="J100" s="102"/>
    </row>
    <row r="101" spans="1:10" ht="20.2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02"/>
      <c r="J101" s="102"/>
    </row>
    <row r="102" spans="1:10" ht="20.2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02"/>
      <c r="J102" s="102"/>
    </row>
    <row r="103" spans="1:10" ht="20.2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02"/>
      <c r="J103" s="102"/>
    </row>
    <row r="104" spans="1:10" ht="20.2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02"/>
      <c r="J104" s="102"/>
    </row>
  </sheetData>
  <mergeCells count="50">
    <mergeCell ref="H15:H20"/>
    <mergeCell ref="H35:H39"/>
    <mergeCell ref="B47:B50"/>
    <mergeCell ref="B40:B46"/>
    <mergeCell ref="B35:B39"/>
    <mergeCell ref="H26:H30"/>
    <mergeCell ref="B21:B25"/>
    <mergeCell ref="B15:B20"/>
    <mergeCell ref="B26:B30"/>
    <mergeCell ref="A35:A39"/>
    <mergeCell ref="A56:A60"/>
    <mergeCell ref="A92:G92"/>
    <mergeCell ref="H56:H60"/>
    <mergeCell ref="B51:B55"/>
    <mergeCell ref="A51:A55"/>
    <mergeCell ref="A47:A50"/>
    <mergeCell ref="A76:A80"/>
    <mergeCell ref="H89:H91"/>
    <mergeCell ref="H86:H88"/>
    <mergeCell ref="H47:H50"/>
    <mergeCell ref="A1:H1"/>
    <mergeCell ref="A2:H2"/>
    <mergeCell ref="B4:D4"/>
    <mergeCell ref="B8:D8"/>
    <mergeCell ref="H40:H46"/>
    <mergeCell ref="H10:H13"/>
    <mergeCell ref="B10:B13"/>
    <mergeCell ref="A21:A25"/>
    <mergeCell ref="H21:H25"/>
    <mergeCell ref="A10:A13"/>
    <mergeCell ref="A15:A20"/>
    <mergeCell ref="A26:A30"/>
    <mergeCell ref="H51:H55"/>
    <mergeCell ref="H70:H75"/>
    <mergeCell ref="H81:H85"/>
    <mergeCell ref="H61:H65"/>
    <mergeCell ref="H76:H80"/>
    <mergeCell ref="A89:A91"/>
    <mergeCell ref="B89:B91"/>
    <mergeCell ref="A86:A88"/>
    <mergeCell ref="B86:B88"/>
    <mergeCell ref="A40:A46"/>
    <mergeCell ref="B70:B75"/>
    <mergeCell ref="A70:A75"/>
    <mergeCell ref="B56:B60"/>
    <mergeCell ref="B81:B85"/>
    <mergeCell ref="A81:A85"/>
    <mergeCell ref="B61:B65"/>
    <mergeCell ref="A61:A65"/>
    <mergeCell ref="B76:B80"/>
  </mergeCells>
  <pageMargins left="0.7" right="0.7" top="0.75" bottom="0.75" header="0" footer="0"/>
  <pageSetup orientation="portrait" horizontalDpi="4294967293" r:id="rId1"/>
  <rowBreaks count="2" manualBreakCount="2">
    <brk id="32" max="7" man="1"/>
    <brk id="6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4"/>
  <sheetViews>
    <sheetView view="pageLayout" topLeftCell="A73" zoomScale="130" zoomScaleNormal="160" zoomScalePageLayoutView="130" workbookViewId="0">
      <selection activeCell="D29" sqref="D29"/>
    </sheetView>
  </sheetViews>
  <sheetFormatPr baseColWidth="10" defaultColWidth="14.5" defaultRowHeight="20.25" customHeight="1" x14ac:dyDescent="0.2"/>
  <cols>
    <col min="1" max="1" width="3.5" style="3" customWidth="1"/>
    <col min="2" max="2" width="18" style="3" customWidth="1"/>
    <col min="3" max="3" width="7.6640625" style="3" customWidth="1"/>
    <col min="4" max="4" width="19.33203125" style="3" customWidth="1"/>
    <col min="5" max="5" width="4.5" style="3" customWidth="1"/>
    <col min="6" max="6" width="12.1640625" style="3" customWidth="1"/>
    <col min="7" max="7" width="4.6640625" style="3" customWidth="1"/>
    <col min="8" max="9" width="8.5" style="3" customWidth="1"/>
    <col min="10" max="16" width="9" style="3" customWidth="1"/>
    <col min="17" max="16384" width="14.5" style="3"/>
  </cols>
  <sheetData>
    <row r="1" spans="1:16" s="1" customFormat="1" ht="20.25" customHeight="1" x14ac:dyDescent="0.35">
      <c r="A1" s="198" t="s">
        <v>301</v>
      </c>
      <c r="B1" s="199"/>
      <c r="C1" s="199"/>
      <c r="D1" s="199"/>
      <c r="E1" s="199"/>
      <c r="F1" s="199"/>
      <c r="G1" s="199"/>
      <c r="H1" s="199"/>
      <c r="I1" s="199"/>
      <c r="J1" s="2"/>
      <c r="K1" s="2"/>
      <c r="L1" s="2"/>
      <c r="M1" s="2"/>
      <c r="N1" s="2"/>
      <c r="O1" s="2"/>
      <c r="P1" s="2"/>
    </row>
    <row r="2" spans="1:16" s="1" customFormat="1" ht="15" customHeight="1" x14ac:dyDescent="0.35">
      <c r="A2" s="200" t="s">
        <v>0</v>
      </c>
      <c r="B2" s="199"/>
      <c r="C2" s="199"/>
      <c r="D2" s="199"/>
      <c r="E2" s="199"/>
      <c r="F2" s="199"/>
      <c r="G2" s="199"/>
      <c r="H2" s="199"/>
      <c r="I2" s="199"/>
      <c r="J2" s="2"/>
      <c r="K2" s="2"/>
      <c r="L2" s="2"/>
      <c r="M2" s="2"/>
      <c r="N2" s="2"/>
      <c r="O2" s="2"/>
      <c r="P2" s="2"/>
    </row>
    <row r="3" spans="1:16" s="1" customFormat="1" ht="20.25" customHeight="1" x14ac:dyDescent="0.35">
      <c r="A3" s="5"/>
      <c r="B3" s="4" t="s">
        <v>88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</row>
    <row r="4" spans="1:16" s="1" customFormat="1" ht="20.25" customHeight="1" x14ac:dyDescent="0.35">
      <c r="A4" s="5"/>
      <c r="B4" s="201" t="s">
        <v>124</v>
      </c>
      <c r="C4" s="199"/>
      <c r="D4" s="199"/>
      <c r="E4" s="5"/>
      <c r="F4" s="6"/>
      <c r="G4" s="5"/>
      <c r="H4" s="53"/>
      <c r="I4" s="5"/>
      <c r="J4" s="2"/>
      <c r="K4" s="2"/>
      <c r="L4" s="2"/>
      <c r="M4" s="2"/>
      <c r="N4" s="2"/>
      <c r="O4" s="2"/>
      <c r="P4" s="2"/>
    </row>
    <row r="5" spans="1:16" s="1" customFormat="1" ht="20.25" customHeight="1" x14ac:dyDescent="0.35">
      <c r="A5" s="5"/>
      <c r="B5" s="7" t="s">
        <v>484</v>
      </c>
      <c r="C5" s="8"/>
      <c r="D5" s="8"/>
      <c r="E5" s="5"/>
      <c r="F5" s="6"/>
      <c r="G5" s="13"/>
      <c r="H5" s="130"/>
      <c r="I5" s="13"/>
      <c r="J5" s="2"/>
      <c r="K5" s="2"/>
      <c r="L5" s="2"/>
      <c r="M5" s="2"/>
      <c r="N5" s="2"/>
      <c r="O5" s="2"/>
      <c r="P5" s="2"/>
    </row>
    <row r="6" spans="1:16" s="1" customFormat="1" ht="20.25" customHeight="1" x14ac:dyDescent="0.35">
      <c r="A6" s="5"/>
      <c r="B6" s="201" t="s">
        <v>485</v>
      </c>
      <c r="C6" s="202"/>
      <c r="D6" s="202"/>
      <c r="E6" s="5"/>
      <c r="F6" s="6"/>
      <c r="G6" s="13"/>
      <c r="H6" s="131">
        <f>SUM(92/5)</f>
        <v>18.399999999999999</v>
      </c>
      <c r="I6" s="13"/>
      <c r="J6" s="2"/>
      <c r="K6" s="2"/>
      <c r="L6" s="2"/>
      <c r="M6" s="2"/>
      <c r="N6" s="2"/>
      <c r="O6" s="2"/>
      <c r="P6" s="2"/>
    </row>
    <row r="7" spans="1:16" ht="20.25" customHeight="1" x14ac:dyDescent="0.2">
      <c r="A7" s="50" t="s">
        <v>1</v>
      </c>
      <c r="B7" s="50" t="s">
        <v>2</v>
      </c>
      <c r="C7" s="50" t="s">
        <v>3</v>
      </c>
      <c r="D7" s="50" t="s">
        <v>4</v>
      </c>
      <c r="E7" s="50" t="s">
        <v>5</v>
      </c>
      <c r="F7" s="50" t="s">
        <v>6</v>
      </c>
      <c r="G7" s="50" t="s">
        <v>7</v>
      </c>
      <c r="H7" s="50" t="s">
        <v>8</v>
      </c>
      <c r="I7" s="50" t="s">
        <v>9</v>
      </c>
    </row>
    <row r="8" spans="1:16" ht="20.25" customHeight="1" x14ac:dyDescent="0.2">
      <c r="A8" s="196">
        <v>1</v>
      </c>
      <c r="B8" s="196" t="s">
        <v>56</v>
      </c>
      <c r="C8" s="55" t="s">
        <v>465</v>
      </c>
      <c r="D8" s="20" t="s">
        <v>466</v>
      </c>
      <c r="E8" s="55">
        <v>1</v>
      </c>
      <c r="F8" s="22" t="s">
        <v>12</v>
      </c>
      <c r="G8" s="55">
        <v>4</v>
      </c>
      <c r="H8" s="193">
        <v>22</v>
      </c>
      <c r="I8" s="193"/>
    </row>
    <row r="9" spans="1:16" ht="20.25" customHeight="1" x14ac:dyDescent="0.2">
      <c r="A9" s="194"/>
      <c r="B9" s="194"/>
      <c r="C9" s="55" t="s">
        <v>467</v>
      </c>
      <c r="D9" s="20" t="s">
        <v>468</v>
      </c>
      <c r="E9" s="55">
        <v>1</v>
      </c>
      <c r="F9" s="22" t="s">
        <v>156</v>
      </c>
      <c r="G9" s="55">
        <v>7</v>
      </c>
      <c r="H9" s="194"/>
      <c r="I9" s="194"/>
    </row>
    <row r="10" spans="1:16" ht="20.25" customHeight="1" x14ac:dyDescent="0.2">
      <c r="A10" s="194"/>
      <c r="B10" s="194"/>
      <c r="C10" s="55" t="s">
        <v>469</v>
      </c>
      <c r="D10" s="20" t="s">
        <v>470</v>
      </c>
      <c r="E10" s="55">
        <v>1</v>
      </c>
      <c r="F10" s="22" t="s">
        <v>156</v>
      </c>
      <c r="G10" s="55">
        <v>7</v>
      </c>
      <c r="H10" s="194"/>
      <c r="I10" s="194"/>
    </row>
    <row r="11" spans="1:16" ht="20.25" customHeight="1" x14ac:dyDescent="0.2">
      <c r="A11" s="194"/>
      <c r="B11" s="194"/>
      <c r="C11" s="55"/>
      <c r="D11" s="20" t="s">
        <v>554</v>
      </c>
      <c r="E11" s="55">
        <v>1</v>
      </c>
      <c r="F11" s="22" t="s">
        <v>191</v>
      </c>
      <c r="G11" s="55">
        <v>2</v>
      </c>
      <c r="H11" s="194"/>
      <c r="I11" s="194"/>
    </row>
    <row r="12" spans="1:16" ht="20.25" customHeight="1" x14ac:dyDescent="0.2">
      <c r="A12" s="194"/>
      <c r="B12" s="194"/>
      <c r="C12" s="41"/>
      <c r="D12" s="20" t="s">
        <v>147</v>
      </c>
      <c r="E12" s="55">
        <v>1</v>
      </c>
      <c r="F12" s="22"/>
      <c r="G12" s="55">
        <v>1</v>
      </c>
      <c r="H12" s="194"/>
      <c r="I12" s="194"/>
    </row>
    <row r="13" spans="1:16" ht="20.25" customHeight="1" x14ac:dyDescent="0.2">
      <c r="A13" s="194"/>
      <c r="B13" s="194"/>
      <c r="C13" s="42"/>
      <c r="D13" s="20" t="s">
        <v>210</v>
      </c>
      <c r="E13" s="55">
        <v>1</v>
      </c>
      <c r="F13" s="22"/>
      <c r="G13" s="55">
        <v>1</v>
      </c>
      <c r="H13" s="194"/>
      <c r="I13" s="194"/>
    </row>
    <row r="14" spans="1:16" ht="20.25" customHeight="1" x14ac:dyDescent="0.2">
      <c r="A14" s="194"/>
      <c r="B14" s="194"/>
      <c r="C14" s="111" t="s">
        <v>211</v>
      </c>
      <c r="D14" s="116" t="s">
        <v>254</v>
      </c>
      <c r="E14" s="111"/>
      <c r="F14" s="117"/>
      <c r="G14" s="111"/>
      <c r="H14" s="194"/>
      <c r="I14" s="194"/>
    </row>
    <row r="15" spans="1:16" ht="20.25" customHeight="1" x14ac:dyDescent="0.2">
      <c r="A15" s="196">
        <v>2</v>
      </c>
      <c r="B15" s="196" t="s">
        <v>471</v>
      </c>
      <c r="C15" s="55" t="s">
        <v>472</v>
      </c>
      <c r="D15" s="20" t="s">
        <v>473</v>
      </c>
      <c r="E15" s="55">
        <v>1</v>
      </c>
      <c r="F15" s="22" t="s">
        <v>417</v>
      </c>
      <c r="G15" s="55">
        <v>8</v>
      </c>
      <c r="H15" s="193">
        <v>19</v>
      </c>
      <c r="I15" s="196"/>
    </row>
    <row r="16" spans="1:16" ht="20.25" customHeight="1" x14ac:dyDescent="0.2">
      <c r="A16" s="196"/>
      <c r="B16" s="196"/>
      <c r="C16" s="55" t="s">
        <v>474</v>
      </c>
      <c r="D16" s="20" t="s">
        <v>475</v>
      </c>
      <c r="E16" s="55">
        <v>1</v>
      </c>
      <c r="F16" s="22" t="s">
        <v>170</v>
      </c>
      <c r="G16" s="55">
        <v>9</v>
      </c>
      <c r="H16" s="193"/>
      <c r="I16" s="196"/>
    </row>
    <row r="17" spans="1:9" ht="20.25" customHeight="1" x14ac:dyDescent="0.2">
      <c r="A17" s="194"/>
      <c r="B17" s="194"/>
      <c r="C17" s="41"/>
      <c r="D17" s="20" t="s">
        <v>28</v>
      </c>
      <c r="E17" s="55">
        <v>1</v>
      </c>
      <c r="F17" s="22"/>
      <c r="G17" s="55">
        <v>1</v>
      </c>
      <c r="H17" s="194"/>
      <c r="I17" s="194"/>
    </row>
    <row r="18" spans="1:9" ht="20.25" customHeight="1" x14ac:dyDescent="0.2">
      <c r="A18" s="194"/>
      <c r="B18" s="194"/>
      <c r="C18" s="42"/>
      <c r="D18" s="20" t="s">
        <v>210</v>
      </c>
      <c r="E18" s="55">
        <v>1</v>
      </c>
      <c r="F18" s="22"/>
      <c r="G18" s="55">
        <v>1</v>
      </c>
      <c r="H18" s="194"/>
      <c r="I18" s="194"/>
    </row>
    <row r="19" spans="1:9" ht="20.25" customHeight="1" x14ac:dyDescent="0.2">
      <c r="A19" s="194"/>
      <c r="B19" s="194"/>
      <c r="C19" s="111" t="s">
        <v>211</v>
      </c>
      <c r="D19" s="116" t="s">
        <v>219</v>
      </c>
      <c r="E19" s="111"/>
      <c r="F19" s="117"/>
      <c r="G19" s="111"/>
      <c r="H19" s="194"/>
      <c r="I19" s="194"/>
    </row>
    <row r="20" spans="1:9" ht="20.25" customHeight="1" x14ac:dyDescent="0.2">
      <c r="A20" s="194"/>
      <c r="B20" s="196" t="s">
        <v>57</v>
      </c>
      <c r="C20" s="55" t="s">
        <v>359</v>
      </c>
      <c r="D20" s="20" t="s">
        <v>360</v>
      </c>
      <c r="E20" s="55">
        <v>1</v>
      </c>
      <c r="F20" s="22" t="s">
        <v>477</v>
      </c>
      <c r="G20" s="55">
        <v>6</v>
      </c>
      <c r="H20" s="193">
        <v>16</v>
      </c>
      <c r="I20" s="194"/>
    </row>
    <row r="21" spans="1:9" ht="20.25" customHeight="1" x14ac:dyDescent="0.2">
      <c r="A21" s="194"/>
      <c r="B21" s="196"/>
      <c r="C21" s="55" t="s">
        <v>476</v>
      </c>
      <c r="D21" s="20" t="s">
        <v>468</v>
      </c>
      <c r="E21" s="55">
        <v>1</v>
      </c>
      <c r="F21" s="22" t="s">
        <v>417</v>
      </c>
      <c r="G21" s="55">
        <v>8</v>
      </c>
      <c r="H21" s="193"/>
      <c r="I21" s="194"/>
    </row>
    <row r="22" spans="1:9" ht="20.25" customHeight="1" x14ac:dyDescent="0.2">
      <c r="A22" s="194"/>
      <c r="B22" s="196"/>
      <c r="C22" s="41"/>
      <c r="D22" s="20" t="s">
        <v>13</v>
      </c>
      <c r="E22" s="55">
        <v>1</v>
      </c>
      <c r="F22" s="22"/>
      <c r="G22" s="55">
        <v>1</v>
      </c>
      <c r="H22" s="193"/>
      <c r="I22" s="194"/>
    </row>
    <row r="23" spans="1:9" ht="20.25" customHeight="1" x14ac:dyDescent="0.2">
      <c r="A23" s="194"/>
      <c r="B23" s="196"/>
      <c r="C23" s="42"/>
      <c r="D23" s="20" t="s">
        <v>210</v>
      </c>
      <c r="E23" s="55">
        <v>1</v>
      </c>
      <c r="F23" s="22"/>
      <c r="G23" s="55">
        <v>1</v>
      </c>
      <c r="H23" s="193"/>
      <c r="I23" s="194"/>
    </row>
    <row r="24" spans="1:9" ht="20.25" customHeight="1" x14ac:dyDescent="0.2">
      <c r="A24" s="194"/>
      <c r="B24" s="196"/>
      <c r="C24" s="111" t="s">
        <v>211</v>
      </c>
      <c r="D24" s="116" t="s">
        <v>219</v>
      </c>
      <c r="E24" s="111"/>
      <c r="F24" s="117"/>
      <c r="G24" s="111"/>
      <c r="H24" s="193"/>
      <c r="I24" s="194"/>
    </row>
    <row r="25" spans="1:9" ht="20.25" customHeight="1" x14ac:dyDescent="0.2">
      <c r="A25" s="196">
        <v>4</v>
      </c>
      <c r="B25" s="196" t="s">
        <v>58</v>
      </c>
      <c r="C25" s="55" t="s">
        <v>465</v>
      </c>
      <c r="D25" s="20" t="s">
        <v>466</v>
      </c>
      <c r="E25" s="55">
        <v>1</v>
      </c>
      <c r="F25" s="22" t="s">
        <v>45</v>
      </c>
      <c r="G25" s="55">
        <v>3</v>
      </c>
      <c r="H25" s="193">
        <v>19</v>
      </c>
      <c r="I25" s="193"/>
    </row>
    <row r="26" spans="1:9" ht="20.25" customHeight="1" x14ac:dyDescent="0.2">
      <c r="A26" s="194"/>
      <c r="B26" s="194"/>
      <c r="C26" s="55" t="s">
        <v>478</v>
      </c>
      <c r="D26" s="20" t="s">
        <v>479</v>
      </c>
      <c r="E26" s="55">
        <v>1</v>
      </c>
      <c r="F26" s="22" t="s">
        <v>142</v>
      </c>
      <c r="G26" s="55">
        <v>7</v>
      </c>
      <c r="H26" s="194"/>
      <c r="I26" s="194"/>
    </row>
    <row r="27" spans="1:9" ht="20.25" customHeight="1" x14ac:dyDescent="0.2">
      <c r="A27" s="194"/>
      <c r="B27" s="194"/>
      <c r="C27" s="55" t="s">
        <v>361</v>
      </c>
      <c r="D27" s="20" t="s">
        <v>360</v>
      </c>
      <c r="E27" s="55">
        <v>1</v>
      </c>
      <c r="F27" s="22" t="s">
        <v>480</v>
      </c>
      <c r="G27" s="55">
        <v>5</v>
      </c>
      <c r="H27" s="194"/>
      <c r="I27" s="194"/>
    </row>
    <row r="28" spans="1:9" ht="20.25" customHeight="1" x14ac:dyDescent="0.2">
      <c r="A28" s="194"/>
      <c r="B28" s="194"/>
      <c r="C28" s="55"/>
      <c r="D28" s="20" t="s">
        <v>554</v>
      </c>
      <c r="E28" s="55">
        <v>1</v>
      </c>
      <c r="F28" s="22" t="s">
        <v>481</v>
      </c>
      <c r="G28" s="55">
        <v>2</v>
      </c>
      <c r="H28" s="194"/>
      <c r="I28" s="194"/>
    </row>
    <row r="29" spans="1:9" ht="20.25" customHeight="1" x14ac:dyDescent="0.2">
      <c r="A29" s="194"/>
      <c r="B29" s="194"/>
      <c r="C29" s="41"/>
      <c r="D29" s="20" t="s">
        <v>147</v>
      </c>
      <c r="E29" s="55">
        <v>1</v>
      </c>
      <c r="F29" s="22"/>
      <c r="G29" s="55">
        <v>1</v>
      </c>
      <c r="H29" s="194"/>
      <c r="I29" s="194"/>
    </row>
    <row r="30" spans="1:9" ht="20.25" customHeight="1" x14ac:dyDescent="0.2">
      <c r="A30" s="195"/>
      <c r="B30" s="195"/>
      <c r="C30" s="42"/>
      <c r="D30" s="20" t="s">
        <v>210</v>
      </c>
      <c r="E30" s="55">
        <v>1</v>
      </c>
      <c r="F30" s="22"/>
      <c r="G30" s="55">
        <v>1</v>
      </c>
      <c r="H30" s="195"/>
      <c r="I30" s="195"/>
    </row>
    <row r="31" spans="1:9" ht="20.25" customHeight="1" x14ac:dyDescent="0.2">
      <c r="A31" s="195"/>
      <c r="B31" s="195"/>
      <c r="C31" s="111" t="s">
        <v>211</v>
      </c>
      <c r="D31" s="116" t="s">
        <v>255</v>
      </c>
      <c r="E31" s="111"/>
      <c r="F31" s="117"/>
      <c r="G31" s="111"/>
      <c r="H31" s="195"/>
      <c r="I31" s="195"/>
    </row>
    <row r="32" spans="1:9" ht="20.25" customHeight="1" x14ac:dyDescent="0.2">
      <c r="A32" s="68"/>
      <c r="B32" s="68"/>
      <c r="C32" s="68"/>
      <c r="D32" s="68"/>
      <c r="E32" s="70"/>
      <c r="F32" s="71"/>
      <c r="G32" s="70"/>
      <c r="H32" s="68"/>
      <c r="I32" s="68"/>
    </row>
    <row r="33" spans="1:16" ht="20.25" customHeight="1" x14ac:dyDescent="0.2">
      <c r="A33" s="61"/>
      <c r="B33" s="61"/>
      <c r="C33" s="61"/>
      <c r="D33" s="61"/>
      <c r="E33" s="14"/>
      <c r="F33" s="40"/>
      <c r="G33" s="14"/>
      <c r="H33" s="61"/>
      <c r="I33" s="61"/>
    </row>
    <row r="34" spans="1:16" ht="20.25" customHeight="1" x14ac:dyDescent="0.2">
      <c r="A34" s="61"/>
      <c r="B34" s="61"/>
      <c r="C34" s="61"/>
      <c r="D34" s="61"/>
      <c r="E34" s="14"/>
      <c r="F34" s="40"/>
      <c r="G34" s="14"/>
      <c r="H34" s="61"/>
      <c r="I34" s="61"/>
    </row>
    <row r="35" spans="1:16" ht="20.25" customHeight="1" x14ac:dyDescent="0.2">
      <c r="A35" s="50" t="s">
        <v>1</v>
      </c>
      <c r="B35" s="50" t="s">
        <v>2</v>
      </c>
      <c r="C35" s="50" t="s">
        <v>3</v>
      </c>
      <c r="D35" s="50" t="s">
        <v>4</v>
      </c>
      <c r="E35" s="50" t="s">
        <v>5</v>
      </c>
      <c r="F35" s="50" t="s">
        <v>6</v>
      </c>
      <c r="G35" s="50" t="s">
        <v>7</v>
      </c>
      <c r="H35" s="50" t="s">
        <v>8</v>
      </c>
      <c r="I35" s="50" t="s">
        <v>9</v>
      </c>
    </row>
    <row r="36" spans="1:16" ht="20.25" customHeight="1" x14ac:dyDescent="0.2">
      <c r="A36" s="196">
        <v>5</v>
      </c>
      <c r="B36" s="196" t="s">
        <v>78</v>
      </c>
      <c r="C36" s="55" t="s">
        <v>482</v>
      </c>
      <c r="D36" s="20" t="s">
        <v>358</v>
      </c>
      <c r="E36" s="55">
        <v>1</v>
      </c>
      <c r="F36" s="22" t="s">
        <v>161</v>
      </c>
      <c r="G36" s="55">
        <v>7</v>
      </c>
      <c r="H36" s="193">
        <v>16</v>
      </c>
      <c r="I36" s="193"/>
    </row>
    <row r="37" spans="1:16" ht="20.25" customHeight="1" x14ac:dyDescent="0.2">
      <c r="A37" s="194"/>
      <c r="B37" s="194"/>
      <c r="C37" s="55" t="s">
        <v>268</v>
      </c>
      <c r="D37" s="20" t="s">
        <v>483</v>
      </c>
      <c r="E37" s="55">
        <v>1</v>
      </c>
      <c r="F37" s="22" t="s">
        <v>161</v>
      </c>
      <c r="G37" s="55">
        <v>7</v>
      </c>
      <c r="H37" s="194"/>
      <c r="I37" s="194"/>
    </row>
    <row r="38" spans="1:16" ht="20.25" customHeight="1" x14ac:dyDescent="0.2">
      <c r="A38" s="194"/>
      <c r="B38" s="194"/>
      <c r="C38" s="41"/>
      <c r="D38" s="20" t="s">
        <v>129</v>
      </c>
      <c r="E38" s="55">
        <v>1</v>
      </c>
      <c r="F38" s="22"/>
      <c r="G38" s="55">
        <v>1</v>
      </c>
      <c r="H38" s="194"/>
      <c r="I38" s="194"/>
    </row>
    <row r="39" spans="1:16" ht="20.25" customHeight="1" x14ac:dyDescent="0.2">
      <c r="A39" s="194"/>
      <c r="B39" s="194"/>
      <c r="C39" s="42"/>
      <c r="D39" s="20" t="s">
        <v>210</v>
      </c>
      <c r="E39" s="55">
        <v>1</v>
      </c>
      <c r="F39" s="22"/>
      <c r="G39" s="55">
        <v>1</v>
      </c>
      <c r="H39" s="194"/>
      <c r="I39" s="194"/>
    </row>
    <row r="40" spans="1:16" ht="20.25" customHeight="1" x14ac:dyDescent="0.2">
      <c r="A40" s="194"/>
      <c r="B40" s="194"/>
      <c r="C40" s="111" t="s">
        <v>211</v>
      </c>
      <c r="D40" s="116" t="s">
        <v>239</v>
      </c>
      <c r="E40" s="111"/>
      <c r="F40" s="117"/>
      <c r="G40" s="111"/>
      <c r="H40" s="194"/>
      <c r="I40" s="194"/>
    </row>
    <row r="41" spans="1:16" ht="15.75" customHeight="1" x14ac:dyDescent="0.35">
      <c r="A41" s="197" t="s">
        <v>7</v>
      </c>
      <c r="B41" s="197"/>
      <c r="C41" s="197"/>
      <c r="D41" s="197"/>
      <c r="E41" s="197"/>
      <c r="F41" s="197"/>
      <c r="G41" s="197"/>
      <c r="H41" s="47">
        <f>SUM(H8:H40)</f>
        <v>92</v>
      </c>
      <c r="I41" s="24"/>
      <c r="J41" s="9"/>
      <c r="K41" s="9"/>
      <c r="L41" s="9"/>
      <c r="M41" s="9"/>
      <c r="N41" s="9"/>
      <c r="O41" s="9"/>
      <c r="P41" s="9"/>
    </row>
    <row r="42" spans="1:16" ht="18" customHeight="1" x14ac:dyDescent="0.35">
      <c r="A42" s="27" t="s">
        <v>82</v>
      </c>
      <c r="B42" s="52"/>
      <c r="C42" s="52"/>
      <c r="D42" s="52"/>
      <c r="E42" s="23"/>
      <c r="F42" s="52"/>
      <c r="G42" s="23"/>
      <c r="H42" s="52" t="s">
        <v>19</v>
      </c>
      <c r="I42" s="52"/>
      <c r="J42" s="8"/>
      <c r="K42" s="8"/>
      <c r="L42" s="8"/>
      <c r="M42" s="8"/>
      <c r="N42" s="8"/>
      <c r="O42" s="8"/>
      <c r="P42" s="8"/>
    </row>
    <row r="43" spans="1:16" ht="18" customHeight="1" x14ac:dyDescent="0.35">
      <c r="A43" s="2"/>
      <c r="B43" s="2" t="s">
        <v>121</v>
      </c>
      <c r="C43" s="2"/>
      <c r="D43" s="2"/>
      <c r="E43" s="51"/>
      <c r="F43" s="2"/>
      <c r="G43" s="51"/>
      <c r="H43" s="2"/>
      <c r="I43" s="2"/>
      <c r="J43" s="8"/>
      <c r="K43" s="8"/>
      <c r="L43" s="8"/>
      <c r="M43" s="8"/>
      <c r="N43" s="8"/>
      <c r="O43" s="8"/>
      <c r="P43" s="8"/>
    </row>
    <row r="44" spans="1:16" ht="18" customHeight="1" x14ac:dyDescent="0.35">
      <c r="A44" s="2"/>
      <c r="B44" s="2" t="s">
        <v>122</v>
      </c>
      <c r="C44" s="2"/>
      <c r="D44" s="2"/>
      <c r="E44" s="51"/>
      <c r="F44" s="2"/>
      <c r="G44" s="51"/>
      <c r="H44" s="2"/>
      <c r="I44" s="2"/>
      <c r="J44" s="8"/>
      <c r="K44" s="8"/>
      <c r="L44" s="8"/>
      <c r="M44" s="8"/>
      <c r="N44" s="8"/>
      <c r="O44" s="8"/>
      <c r="P44" s="8"/>
    </row>
    <row r="45" spans="1:16" ht="18" customHeight="1" x14ac:dyDescent="0.2">
      <c r="A45" s="8"/>
      <c r="B45" s="8" t="s">
        <v>109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20.25" customHeight="1" x14ac:dyDescent="0.2">
      <c r="A46" s="8"/>
      <c r="B46" s="8"/>
      <c r="C46" s="8"/>
      <c r="D46" s="8"/>
      <c r="E46" s="8"/>
      <c r="F46" s="8"/>
      <c r="G46" s="5"/>
      <c r="H46" s="8"/>
      <c r="I46" s="8"/>
    </row>
    <row r="47" spans="1:16" ht="20.25" customHeight="1" x14ac:dyDescent="0.2">
      <c r="A47" s="8"/>
      <c r="B47" s="8"/>
      <c r="F47" s="8"/>
      <c r="G47" s="5"/>
      <c r="H47" s="8"/>
      <c r="I47" s="8"/>
    </row>
    <row r="48" spans="1:16" ht="20.25" customHeight="1" x14ac:dyDescent="0.2">
      <c r="A48" s="8"/>
      <c r="B48" s="8"/>
      <c r="C48" s="8"/>
      <c r="D48" s="8"/>
      <c r="E48" s="8"/>
      <c r="F48" s="8"/>
      <c r="G48" s="5"/>
      <c r="H48" s="8"/>
      <c r="I48" s="8"/>
    </row>
    <row r="49" spans="1:9" ht="20.25" customHeight="1" x14ac:dyDescent="0.2">
      <c r="A49" s="8"/>
      <c r="B49" s="8"/>
      <c r="C49" s="8"/>
      <c r="D49" s="8"/>
      <c r="E49" s="8"/>
      <c r="F49" s="8"/>
      <c r="G49" s="5"/>
      <c r="H49" s="8"/>
      <c r="I49" s="8"/>
    </row>
    <row r="50" spans="1:9" ht="20.25" customHeight="1" x14ac:dyDescent="0.2">
      <c r="A50" s="8"/>
      <c r="B50" s="8"/>
      <c r="C50" s="8"/>
      <c r="D50" s="8"/>
      <c r="E50" s="8"/>
      <c r="F50" s="8"/>
      <c r="G50" s="5"/>
      <c r="H50" s="8"/>
      <c r="I50" s="8"/>
    </row>
    <row r="51" spans="1:9" ht="20.25" customHeight="1" x14ac:dyDescent="0.2">
      <c r="A51" s="8"/>
      <c r="B51" s="8"/>
      <c r="C51" s="8"/>
      <c r="D51" s="8"/>
      <c r="E51" s="8"/>
      <c r="F51" s="8"/>
      <c r="G51" s="5"/>
      <c r="H51" s="8"/>
      <c r="I51" s="8"/>
    </row>
    <row r="52" spans="1:9" ht="20.25" customHeight="1" x14ac:dyDescent="0.2">
      <c r="A52" s="8"/>
      <c r="B52" s="8"/>
      <c r="C52" s="8"/>
      <c r="D52" s="8"/>
      <c r="E52" s="8"/>
      <c r="F52" s="8"/>
      <c r="G52" s="5"/>
      <c r="H52" s="8"/>
      <c r="I52" s="8"/>
    </row>
    <row r="53" spans="1:9" ht="20.25" customHeight="1" x14ac:dyDescent="0.2">
      <c r="A53" s="8"/>
      <c r="B53" s="8"/>
      <c r="C53" s="8"/>
      <c r="D53" s="8"/>
      <c r="E53" s="8"/>
      <c r="F53" s="8"/>
      <c r="G53" s="5"/>
      <c r="H53" s="8"/>
      <c r="I53" s="8"/>
    </row>
    <row r="54" spans="1:9" ht="20.25" customHeight="1" x14ac:dyDescent="0.2">
      <c r="A54" s="8"/>
      <c r="B54" s="8"/>
      <c r="C54" s="8"/>
      <c r="D54" s="8"/>
      <c r="E54" s="8"/>
      <c r="F54" s="8"/>
      <c r="G54" s="5"/>
      <c r="H54" s="8"/>
      <c r="I54" s="8"/>
    </row>
    <row r="55" spans="1:9" ht="20.25" customHeight="1" x14ac:dyDescent="0.2">
      <c r="A55" s="8"/>
      <c r="B55" s="8"/>
      <c r="C55" s="8"/>
      <c r="D55" s="8"/>
      <c r="E55" s="8"/>
      <c r="F55" s="8"/>
      <c r="G55" s="5"/>
      <c r="H55" s="8"/>
      <c r="I55" s="8"/>
    </row>
    <row r="56" spans="1:9" ht="20.25" customHeight="1" x14ac:dyDescent="0.2">
      <c r="A56" s="8"/>
      <c r="B56" s="8"/>
      <c r="C56" s="8"/>
      <c r="D56" s="8"/>
      <c r="E56" s="8"/>
      <c r="F56" s="8"/>
      <c r="G56" s="5"/>
      <c r="H56" s="8"/>
      <c r="I56" s="8"/>
    </row>
    <row r="57" spans="1:9" ht="20.25" customHeight="1" x14ac:dyDescent="0.2">
      <c r="A57" s="8"/>
      <c r="B57" s="8"/>
      <c r="C57" s="8"/>
      <c r="D57" s="8"/>
      <c r="E57" s="8"/>
      <c r="F57" s="8"/>
      <c r="G57" s="5"/>
      <c r="H57" s="8"/>
      <c r="I57" s="8"/>
    </row>
    <row r="58" spans="1:9" ht="20.25" customHeight="1" x14ac:dyDescent="0.2">
      <c r="A58" s="8"/>
      <c r="B58" s="8"/>
      <c r="C58" s="8"/>
      <c r="D58" s="8"/>
      <c r="E58" s="8"/>
      <c r="F58" s="8"/>
      <c r="G58" s="5"/>
      <c r="H58" s="8"/>
      <c r="I58" s="8"/>
    </row>
    <row r="59" spans="1:9" ht="20.25" customHeight="1" x14ac:dyDescent="0.2">
      <c r="A59" s="8"/>
      <c r="B59" s="8"/>
      <c r="C59" s="8"/>
      <c r="D59" s="8"/>
      <c r="E59" s="8"/>
      <c r="F59" s="8"/>
      <c r="G59" s="5"/>
      <c r="H59" s="8"/>
      <c r="I59" s="8"/>
    </row>
    <row r="60" spans="1:9" ht="20.25" customHeight="1" x14ac:dyDescent="0.2">
      <c r="A60" s="8"/>
      <c r="B60" s="8"/>
      <c r="C60" s="8"/>
      <c r="D60" s="8"/>
      <c r="E60" s="8"/>
      <c r="F60" s="8"/>
      <c r="G60" s="5"/>
      <c r="H60" s="8"/>
      <c r="I60" s="8"/>
    </row>
    <row r="61" spans="1:9" ht="20.25" customHeight="1" x14ac:dyDescent="0.2">
      <c r="A61" s="8"/>
      <c r="B61" s="8"/>
      <c r="C61" s="8"/>
      <c r="D61" s="8"/>
      <c r="E61" s="8"/>
      <c r="F61" s="8"/>
      <c r="G61" s="5"/>
      <c r="H61" s="8"/>
      <c r="I61" s="8"/>
    </row>
    <row r="62" spans="1:9" ht="20.25" customHeight="1" x14ac:dyDescent="0.2">
      <c r="A62" s="8"/>
      <c r="B62" s="8"/>
      <c r="C62" s="8"/>
      <c r="D62" s="8"/>
      <c r="E62" s="8"/>
      <c r="F62" s="8"/>
      <c r="G62" s="5"/>
      <c r="H62" s="8"/>
      <c r="I62" s="8"/>
    </row>
    <row r="63" spans="1:9" ht="20.25" customHeight="1" x14ac:dyDescent="0.2">
      <c r="A63" s="8"/>
      <c r="B63" s="8"/>
      <c r="C63" s="8"/>
      <c r="D63" s="8"/>
      <c r="E63" s="8"/>
      <c r="F63" s="8"/>
      <c r="G63" s="5"/>
      <c r="H63" s="8"/>
      <c r="I63" s="8"/>
    </row>
    <row r="64" spans="1:9" ht="20.25" customHeight="1" x14ac:dyDescent="0.2">
      <c r="A64" s="8"/>
      <c r="B64" s="8"/>
      <c r="C64" s="8"/>
      <c r="D64" s="8"/>
      <c r="E64" s="8"/>
      <c r="F64" s="8"/>
      <c r="G64" s="5"/>
      <c r="H64" s="8"/>
      <c r="I64" s="8"/>
    </row>
    <row r="65" spans="1:9" ht="20.25" customHeight="1" x14ac:dyDescent="0.2">
      <c r="A65" s="8"/>
      <c r="B65" s="8"/>
      <c r="C65" s="8"/>
      <c r="D65" s="8"/>
      <c r="E65" s="8"/>
      <c r="F65" s="8"/>
      <c r="G65" s="5"/>
      <c r="H65" s="8"/>
      <c r="I65" s="8"/>
    </row>
    <row r="66" spans="1:9" ht="20.25" customHeight="1" x14ac:dyDescent="0.2">
      <c r="A66" s="8"/>
      <c r="B66" s="8"/>
      <c r="C66" s="8"/>
      <c r="D66" s="8"/>
      <c r="E66" s="8"/>
      <c r="F66" s="8"/>
      <c r="G66" s="5"/>
      <c r="H66" s="8"/>
      <c r="I66" s="8"/>
    </row>
    <row r="67" spans="1:9" ht="20.25" customHeight="1" x14ac:dyDescent="0.2">
      <c r="A67" s="8"/>
      <c r="B67" s="8"/>
      <c r="C67" s="8"/>
      <c r="D67" s="8"/>
      <c r="E67" s="8"/>
      <c r="F67" s="8"/>
      <c r="G67" s="5"/>
      <c r="H67" s="8"/>
      <c r="I67" s="8"/>
    </row>
    <row r="68" spans="1:9" ht="20.25" customHeight="1" x14ac:dyDescent="0.2">
      <c r="A68" s="8"/>
      <c r="B68" s="8"/>
      <c r="C68" s="8"/>
      <c r="D68" s="8"/>
      <c r="E68" s="8"/>
      <c r="F68" s="8"/>
      <c r="G68" s="5"/>
      <c r="H68" s="8"/>
      <c r="I68" s="8"/>
    </row>
    <row r="69" spans="1:9" ht="20.25" customHeight="1" x14ac:dyDescent="0.2">
      <c r="A69" s="8"/>
      <c r="B69" s="8"/>
      <c r="C69" s="8"/>
      <c r="D69" s="8"/>
      <c r="E69" s="8"/>
      <c r="F69" s="8"/>
      <c r="G69" s="5"/>
      <c r="H69" s="8"/>
      <c r="I69" s="8"/>
    </row>
    <row r="70" spans="1:9" ht="20.25" customHeight="1" x14ac:dyDescent="0.2">
      <c r="A70" s="8"/>
      <c r="B70" s="8"/>
      <c r="C70" s="8"/>
      <c r="D70" s="8"/>
      <c r="E70" s="8"/>
      <c r="F70" s="8"/>
      <c r="G70" s="5"/>
      <c r="H70" s="8"/>
      <c r="I70" s="8"/>
    </row>
    <row r="71" spans="1:9" ht="20.25" customHeight="1" x14ac:dyDescent="0.2">
      <c r="A71" s="8"/>
      <c r="B71" s="8"/>
      <c r="C71" s="8"/>
      <c r="D71" s="8"/>
      <c r="E71" s="8"/>
      <c r="F71" s="8"/>
      <c r="G71" s="5"/>
      <c r="H71" s="8"/>
      <c r="I71" s="8"/>
    </row>
    <row r="72" spans="1:9" ht="20.25" customHeight="1" x14ac:dyDescent="0.2">
      <c r="A72" s="8"/>
      <c r="B72" s="8"/>
      <c r="C72" s="8"/>
      <c r="D72" s="8"/>
      <c r="E72" s="8"/>
      <c r="F72" s="8"/>
      <c r="G72" s="5"/>
      <c r="H72" s="8"/>
      <c r="I72" s="8"/>
    </row>
    <row r="73" spans="1:9" ht="20.25" customHeight="1" x14ac:dyDescent="0.2">
      <c r="A73" s="8"/>
      <c r="B73" s="8"/>
      <c r="C73" s="8"/>
      <c r="D73" s="8"/>
      <c r="E73" s="8"/>
      <c r="F73" s="8"/>
      <c r="G73" s="5"/>
      <c r="H73" s="8"/>
      <c r="I73" s="8"/>
    </row>
    <row r="74" spans="1:9" ht="20.25" customHeight="1" x14ac:dyDescent="0.2">
      <c r="A74" s="8"/>
      <c r="B74" s="8"/>
      <c r="C74" s="8"/>
      <c r="D74" s="8"/>
      <c r="E74" s="8"/>
      <c r="F74" s="8"/>
      <c r="G74" s="5"/>
      <c r="H74" s="8"/>
      <c r="I74" s="8"/>
    </row>
    <row r="75" spans="1:9" ht="20.25" customHeight="1" x14ac:dyDescent="0.2">
      <c r="A75" s="8"/>
      <c r="B75" s="8"/>
      <c r="C75" s="8"/>
      <c r="D75" s="8"/>
      <c r="E75" s="8"/>
      <c r="F75" s="8"/>
      <c r="G75" s="5"/>
      <c r="H75" s="8"/>
      <c r="I75" s="8"/>
    </row>
    <row r="76" spans="1:9" ht="20.25" customHeight="1" x14ac:dyDescent="0.2">
      <c r="A76" s="8"/>
      <c r="B76" s="8"/>
      <c r="C76" s="8"/>
      <c r="D76" s="8"/>
      <c r="E76" s="8"/>
      <c r="F76" s="8"/>
      <c r="G76" s="5"/>
      <c r="H76" s="8"/>
      <c r="I76" s="8"/>
    </row>
    <row r="77" spans="1:9" ht="20.25" customHeight="1" x14ac:dyDescent="0.2">
      <c r="A77" s="8"/>
      <c r="B77" s="8"/>
      <c r="C77" s="8"/>
      <c r="D77" s="8"/>
      <c r="E77" s="8"/>
      <c r="F77" s="8"/>
      <c r="G77" s="5"/>
      <c r="H77" s="8"/>
      <c r="I77" s="8"/>
    </row>
    <row r="78" spans="1:9" ht="20.25" customHeight="1" x14ac:dyDescent="0.2">
      <c r="A78" s="8"/>
      <c r="B78" s="8"/>
      <c r="C78" s="8"/>
      <c r="D78" s="8"/>
      <c r="E78" s="8"/>
      <c r="F78" s="8"/>
      <c r="G78" s="5"/>
      <c r="H78" s="8"/>
      <c r="I78" s="8"/>
    </row>
    <row r="79" spans="1:9" ht="20.25" customHeight="1" x14ac:dyDescent="0.2">
      <c r="A79" s="8"/>
      <c r="B79" s="8"/>
      <c r="C79" s="8"/>
      <c r="D79" s="8"/>
      <c r="E79" s="8"/>
      <c r="F79" s="8"/>
      <c r="G79" s="5"/>
      <c r="H79" s="8"/>
      <c r="I79" s="8"/>
    </row>
    <row r="80" spans="1:9" ht="20.25" customHeight="1" x14ac:dyDescent="0.2">
      <c r="A80" s="8"/>
      <c r="B80" s="8"/>
      <c r="C80" s="8"/>
      <c r="D80" s="8"/>
      <c r="E80" s="8"/>
      <c r="F80" s="8"/>
      <c r="G80" s="5"/>
      <c r="H80" s="8"/>
      <c r="I80" s="8"/>
    </row>
    <row r="81" spans="1:9" ht="20.25" customHeight="1" x14ac:dyDescent="0.2">
      <c r="A81" s="8"/>
      <c r="B81" s="8"/>
      <c r="C81" s="8"/>
      <c r="D81" s="8"/>
      <c r="E81" s="8"/>
      <c r="F81" s="8"/>
      <c r="G81" s="5"/>
      <c r="H81" s="8"/>
      <c r="I81" s="8"/>
    </row>
    <row r="82" spans="1:9" ht="20.25" customHeight="1" x14ac:dyDescent="0.2">
      <c r="A82" s="8"/>
      <c r="B82" s="8"/>
      <c r="C82" s="8"/>
      <c r="D82" s="8"/>
      <c r="E82" s="8"/>
      <c r="F82" s="8"/>
      <c r="G82" s="5"/>
      <c r="H82" s="8"/>
      <c r="I82" s="8"/>
    </row>
    <row r="83" spans="1:9" ht="20.25" customHeight="1" x14ac:dyDescent="0.2">
      <c r="A83" s="8"/>
      <c r="B83" s="8"/>
      <c r="C83" s="8"/>
      <c r="D83" s="8"/>
      <c r="E83" s="8"/>
      <c r="F83" s="8"/>
      <c r="G83" s="5"/>
      <c r="H83" s="8"/>
      <c r="I83" s="8"/>
    </row>
    <row r="84" spans="1:9" ht="20.25" customHeight="1" x14ac:dyDescent="0.2">
      <c r="A84" s="8"/>
      <c r="B84" s="8"/>
      <c r="C84" s="8"/>
      <c r="D84" s="8"/>
      <c r="E84" s="8"/>
      <c r="F84" s="8"/>
      <c r="G84" s="5"/>
      <c r="H84" s="8"/>
      <c r="I84" s="8"/>
    </row>
    <row r="85" spans="1:9" ht="20.25" customHeight="1" x14ac:dyDescent="0.2">
      <c r="A85" s="8"/>
      <c r="B85" s="8"/>
      <c r="C85" s="8"/>
      <c r="D85" s="8"/>
      <c r="E85" s="8"/>
      <c r="F85" s="8"/>
      <c r="G85" s="5"/>
      <c r="H85" s="8"/>
      <c r="I85" s="8"/>
    </row>
    <row r="86" spans="1:9" ht="20.25" customHeight="1" x14ac:dyDescent="0.2">
      <c r="A86" s="8"/>
      <c r="B86" s="8"/>
      <c r="C86" s="8"/>
      <c r="D86" s="8"/>
      <c r="E86" s="8"/>
      <c r="F86" s="8"/>
      <c r="G86" s="5"/>
      <c r="H86" s="8"/>
      <c r="I86" s="8"/>
    </row>
    <row r="87" spans="1:9" ht="20.25" customHeight="1" x14ac:dyDescent="0.2">
      <c r="A87" s="8"/>
      <c r="B87" s="8"/>
      <c r="C87" s="8"/>
      <c r="D87" s="8"/>
      <c r="E87" s="8"/>
      <c r="F87" s="8"/>
      <c r="G87" s="5"/>
      <c r="H87" s="8"/>
      <c r="I87" s="8"/>
    </row>
    <row r="88" spans="1:9" ht="20.25" customHeight="1" x14ac:dyDescent="0.2">
      <c r="A88" s="8"/>
      <c r="B88" s="8"/>
      <c r="C88" s="8"/>
      <c r="D88" s="8"/>
      <c r="E88" s="8"/>
      <c r="F88" s="8"/>
      <c r="G88" s="5"/>
      <c r="H88" s="8"/>
      <c r="I88" s="8"/>
    </row>
    <row r="89" spans="1:9" ht="20.25" customHeight="1" x14ac:dyDescent="0.2">
      <c r="A89" s="8"/>
      <c r="B89" s="8"/>
      <c r="C89" s="8"/>
      <c r="D89" s="8"/>
      <c r="E89" s="8"/>
      <c r="F89" s="8"/>
      <c r="G89" s="5"/>
      <c r="H89" s="8"/>
      <c r="I89" s="8"/>
    </row>
    <row r="90" spans="1:9" ht="20.25" customHeight="1" x14ac:dyDescent="0.2">
      <c r="A90" s="8"/>
      <c r="B90" s="8"/>
      <c r="C90" s="8"/>
      <c r="D90" s="8"/>
      <c r="E90" s="8"/>
      <c r="F90" s="8"/>
      <c r="G90" s="5"/>
      <c r="H90" s="8"/>
      <c r="I90" s="8"/>
    </row>
    <row r="91" spans="1:9" ht="20.25" customHeight="1" x14ac:dyDescent="0.2">
      <c r="A91" s="8"/>
      <c r="B91" s="8"/>
      <c r="C91" s="8"/>
      <c r="D91" s="8"/>
      <c r="E91" s="8"/>
      <c r="F91" s="8"/>
      <c r="G91" s="5"/>
      <c r="H91" s="8"/>
      <c r="I91" s="8"/>
    </row>
    <row r="92" spans="1:9" ht="20.25" customHeight="1" x14ac:dyDescent="0.2">
      <c r="A92" s="8"/>
      <c r="B92" s="8"/>
      <c r="C92" s="8"/>
      <c r="D92" s="8"/>
      <c r="E92" s="8"/>
      <c r="F92" s="8"/>
      <c r="G92" s="5"/>
      <c r="H92" s="8"/>
      <c r="I92" s="8"/>
    </row>
    <row r="93" spans="1:9" ht="20.25" customHeight="1" x14ac:dyDescent="0.2">
      <c r="A93" s="8"/>
      <c r="B93" s="8"/>
      <c r="C93" s="8"/>
      <c r="D93" s="8"/>
      <c r="E93" s="8"/>
      <c r="F93" s="8"/>
      <c r="G93" s="5"/>
      <c r="H93" s="8"/>
      <c r="I93" s="8"/>
    </row>
    <row r="94" spans="1:9" ht="20.25" customHeight="1" x14ac:dyDescent="0.2">
      <c r="A94" s="8"/>
      <c r="B94" s="8"/>
      <c r="C94" s="8"/>
      <c r="D94" s="8"/>
      <c r="E94" s="8"/>
      <c r="F94" s="8"/>
      <c r="G94" s="5"/>
      <c r="H94" s="8"/>
      <c r="I94" s="8"/>
    </row>
  </sheetData>
  <mergeCells count="25">
    <mergeCell ref="A41:G41"/>
    <mergeCell ref="B25:B31"/>
    <mergeCell ref="H25:H31"/>
    <mergeCell ref="A1:I1"/>
    <mergeCell ref="A2:I2"/>
    <mergeCell ref="B6:D6"/>
    <mergeCell ref="B4:D4"/>
    <mergeCell ref="I8:I14"/>
    <mergeCell ref="H8:H14"/>
    <mergeCell ref="B8:B14"/>
    <mergeCell ref="A8:A14"/>
    <mergeCell ref="A36:A40"/>
    <mergeCell ref="B36:B40"/>
    <mergeCell ref="H36:H40"/>
    <mergeCell ref="I36:I40"/>
    <mergeCell ref="H15:H19"/>
    <mergeCell ref="I25:I31"/>
    <mergeCell ref="B20:B24"/>
    <mergeCell ref="A20:A24"/>
    <mergeCell ref="I20:I24"/>
    <mergeCell ref="I15:I19"/>
    <mergeCell ref="H20:H24"/>
    <mergeCell ref="A15:A19"/>
    <mergeCell ref="B15:B19"/>
    <mergeCell ref="A25:A31"/>
  </mergeCells>
  <pageMargins left="0.7" right="0.7" top="0.75" bottom="0.75" header="0" footer="0"/>
  <pageSetup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2"/>
  <sheetViews>
    <sheetView view="pageLayout" topLeftCell="A49" zoomScale="130" zoomScaleNormal="145" zoomScalePageLayoutView="130" workbookViewId="0">
      <selection activeCell="D30" sqref="D30"/>
    </sheetView>
  </sheetViews>
  <sheetFormatPr baseColWidth="10" defaultColWidth="14.5" defaultRowHeight="20.25" customHeight="1" x14ac:dyDescent="0.2"/>
  <cols>
    <col min="1" max="1" width="3.83203125" style="3" customWidth="1"/>
    <col min="2" max="2" width="17.5" style="3" customWidth="1"/>
    <col min="3" max="3" width="7.5" style="3" customWidth="1"/>
    <col min="4" max="4" width="16.5" style="3" customWidth="1"/>
    <col min="5" max="5" width="4.5" style="3" customWidth="1"/>
    <col min="6" max="6" width="12.5" style="3" customWidth="1"/>
    <col min="7" max="7" width="5.1640625" style="3" customWidth="1"/>
    <col min="8" max="8" width="8.5" style="3" customWidth="1"/>
    <col min="9" max="9" width="8.83203125" style="3" customWidth="1"/>
    <col min="10" max="16" width="9" style="3" customWidth="1"/>
    <col min="17" max="16384" width="14.5" style="3"/>
  </cols>
  <sheetData>
    <row r="1" spans="1:16" s="1" customFormat="1" ht="16.5" customHeight="1" x14ac:dyDescent="0.35">
      <c r="A1" s="198" t="s">
        <v>301</v>
      </c>
      <c r="B1" s="199"/>
      <c r="C1" s="199"/>
      <c r="D1" s="199"/>
      <c r="E1" s="199"/>
      <c r="F1" s="199"/>
      <c r="G1" s="199"/>
      <c r="H1" s="199"/>
      <c r="I1" s="199"/>
      <c r="J1" s="2"/>
      <c r="K1" s="2"/>
      <c r="L1" s="2"/>
      <c r="M1" s="2"/>
      <c r="N1" s="2"/>
      <c r="O1" s="2"/>
      <c r="P1" s="2"/>
    </row>
    <row r="2" spans="1:16" s="1" customFormat="1" ht="9.75" customHeight="1" x14ac:dyDescent="0.35">
      <c r="A2" s="200" t="s">
        <v>0</v>
      </c>
      <c r="B2" s="199"/>
      <c r="C2" s="199"/>
      <c r="D2" s="199"/>
      <c r="E2" s="199"/>
      <c r="F2" s="199"/>
      <c r="G2" s="199"/>
      <c r="H2" s="199"/>
      <c r="I2" s="199"/>
      <c r="J2" s="2"/>
      <c r="K2" s="2"/>
      <c r="L2" s="2"/>
      <c r="M2" s="2"/>
      <c r="N2" s="2"/>
      <c r="O2" s="2"/>
      <c r="P2" s="2"/>
    </row>
    <row r="3" spans="1:16" s="1" customFormat="1" ht="16.5" customHeight="1" x14ac:dyDescent="0.35">
      <c r="A3" s="5"/>
      <c r="B3" s="4" t="s">
        <v>92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</row>
    <row r="4" spans="1:16" s="1" customFormat="1" ht="16.5" customHeight="1" x14ac:dyDescent="0.35">
      <c r="A4" s="5"/>
      <c r="B4" s="201" t="s">
        <v>90</v>
      </c>
      <c r="C4" s="199"/>
      <c r="D4" s="199"/>
      <c r="E4" s="5"/>
      <c r="F4" s="6"/>
      <c r="G4" s="13"/>
      <c r="H4" s="130"/>
      <c r="I4" s="13"/>
      <c r="J4" s="2"/>
      <c r="K4" s="2"/>
      <c r="L4" s="2"/>
      <c r="M4" s="2"/>
      <c r="N4" s="2"/>
      <c r="O4" s="2"/>
      <c r="P4" s="2"/>
    </row>
    <row r="5" spans="1:16" s="1" customFormat="1" ht="16.5" customHeight="1" x14ac:dyDescent="0.35">
      <c r="A5" s="5"/>
      <c r="B5" s="54" t="s">
        <v>91</v>
      </c>
      <c r="C5" s="3"/>
      <c r="D5" s="3"/>
      <c r="E5" s="5"/>
      <c r="F5" s="6"/>
      <c r="G5" s="13"/>
      <c r="H5" s="130"/>
      <c r="I5" s="13"/>
      <c r="J5" s="2"/>
      <c r="K5" s="2"/>
      <c r="L5" s="2"/>
      <c r="M5" s="2"/>
      <c r="N5" s="2"/>
      <c r="O5" s="2"/>
      <c r="P5" s="2"/>
    </row>
    <row r="6" spans="1:16" s="1" customFormat="1" ht="16.5" customHeight="1" x14ac:dyDescent="0.35">
      <c r="A6" s="5"/>
      <c r="B6" s="7" t="s">
        <v>495</v>
      </c>
      <c r="C6" s="8"/>
      <c r="D6" s="8"/>
      <c r="E6" s="5"/>
      <c r="F6" s="6"/>
      <c r="G6" s="13"/>
      <c r="H6" s="130"/>
      <c r="I6" s="13"/>
      <c r="J6" s="2"/>
      <c r="K6" s="2"/>
      <c r="L6" s="2"/>
      <c r="M6" s="2"/>
      <c r="N6" s="2"/>
      <c r="O6" s="2"/>
      <c r="P6" s="2"/>
    </row>
    <row r="7" spans="1:16" s="1" customFormat="1" ht="16.5" customHeight="1" x14ac:dyDescent="0.35">
      <c r="A7" s="5"/>
      <c r="B7" s="201" t="s">
        <v>496</v>
      </c>
      <c r="C7" s="202"/>
      <c r="D7" s="202"/>
      <c r="E7" s="5"/>
      <c r="F7" s="6"/>
      <c r="G7" s="13"/>
      <c r="H7" s="131">
        <f>SUM(79/4)</f>
        <v>19.75</v>
      </c>
      <c r="I7" s="13"/>
      <c r="J7" s="2"/>
      <c r="K7" s="2"/>
      <c r="L7" s="2"/>
      <c r="M7" s="2"/>
      <c r="N7" s="2"/>
      <c r="O7" s="2"/>
      <c r="P7" s="2"/>
    </row>
    <row r="8" spans="1:16" ht="16.5" customHeight="1" x14ac:dyDescent="0.2">
      <c r="A8" s="50" t="s">
        <v>1</v>
      </c>
      <c r="B8" s="50" t="s">
        <v>2</v>
      </c>
      <c r="C8" s="50" t="s">
        <v>3</v>
      </c>
      <c r="D8" s="50" t="s">
        <v>4</v>
      </c>
      <c r="E8" s="50" t="s">
        <v>5</v>
      </c>
      <c r="F8" s="50" t="s">
        <v>6</v>
      </c>
      <c r="G8" s="50" t="s">
        <v>7</v>
      </c>
      <c r="H8" s="50" t="s">
        <v>8</v>
      </c>
      <c r="I8" s="50" t="s">
        <v>9</v>
      </c>
      <c r="J8" s="9"/>
      <c r="K8" s="9"/>
      <c r="L8" s="9"/>
      <c r="M8" s="9"/>
      <c r="N8" s="9"/>
      <c r="O8" s="9"/>
      <c r="P8" s="9"/>
    </row>
    <row r="9" spans="1:16" ht="18.75" customHeight="1" x14ac:dyDescent="0.2">
      <c r="A9" s="196">
        <v>1</v>
      </c>
      <c r="B9" s="196" t="s">
        <v>59</v>
      </c>
      <c r="C9" s="55" t="s">
        <v>486</v>
      </c>
      <c r="D9" s="20" t="s">
        <v>487</v>
      </c>
      <c r="E9" s="55">
        <v>1</v>
      </c>
      <c r="F9" s="22" t="s">
        <v>142</v>
      </c>
      <c r="G9" s="55">
        <v>7</v>
      </c>
      <c r="H9" s="193">
        <v>18</v>
      </c>
      <c r="I9" s="193"/>
      <c r="J9" s="9"/>
      <c r="K9" s="9"/>
      <c r="L9" s="9"/>
      <c r="M9" s="9"/>
      <c r="N9" s="9"/>
      <c r="O9" s="9"/>
      <c r="P9" s="9"/>
    </row>
    <row r="10" spans="1:16" ht="18.75" customHeight="1" x14ac:dyDescent="0.2">
      <c r="A10" s="194"/>
      <c r="B10" s="194"/>
      <c r="C10" s="55" t="s">
        <v>488</v>
      </c>
      <c r="D10" s="20" t="s">
        <v>487</v>
      </c>
      <c r="E10" s="55">
        <v>1</v>
      </c>
      <c r="F10" s="22" t="s">
        <v>170</v>
      </c>
      <c r="G10" s="55">
        <v>9</v>
      </c>
      <c r="H10" s="194"/>
      <c r="I10" s="194"/>
      <c r="J10" s="9"/>
      <c r="K10" s="9"/>
      <c r="L10" s="9"/>
      <c r="M10" s="9"/>
      <c r="N10" s="9"/>
      <c r="O10" s="9"/>
      <c r="P10" s="9"/>
    </row>
    <row r="11" spans="1:16" ht="18.75" customHeight="1" x14ac:dyDescent="0.2">
      <c r="A11" s="194"/>
      <c r="B11" s="194"/>
      <c r="C11" s="49"/>
      <c r="D11" s="49" t="s">
        <v>28</v>
      </c>
      <c r="E11" s="48">
        <v>1</v>
      </c>
      <c r="F11" s="10"/>
      <c r="G11" s="48">
        <v>1</v>
      </c>
      <c r="H11" s="194"/>
      <c r="I11" s="194"/>
      <c r="J11" s="9"/>
      <c r="K11" s="9"/>
      <c r="L11" s="9"/>
      <c r="M11" s="9"/>
      <c r="N11" s="9"/>
      <c r="O11" s="9"/>
      <c r="P11" s="9"/>
    </row>
    <row r="12" spans="1:16" ht="18.75" customHeight="1" x14ac:dyDescent="0.2">
      <c r="A12" s="194"/>
      <c r="B12" s="194"/>
      <c r="C12" s="42"/>
      <c r="D12" s="20" t="s">
        <v>210</v>
      </c>
      <c r="E12" s="55">
        <v>1</v>
      </c>
      <c r="F12" s="22"/>
      <c r="G12" s="55">
        <v>1</v>
      </c>
      <c r="H12" s="194"/>
      <c r="I12" s="194"/>
      <c r="J12" s="9"/>
      <c r="K12" s="9"/>
      <c r="L12" s="9"/>
      <c r="M12" s="9"/>
      <c r="N12" s="9"/>
      <c r="O12" s="9"/>
      <c r="P12" s="9"/>
    </row>
    <row r="13" spans="1:16" ht="18.75" customHeight="1" x14ac:dyDescent="0.2">
      <c r="A13" s="194"/>
      <c r="B13" s="194"/>
      <c r="C13" s="111" t="s">
        <v>211</v>
      </c>
      <c r="D13" s="116" t="s">
        <v>247</v>
      </c>
      <c r="E13" s="111"/>
      <c r="F13" s="117"/>
      <c r="G13" s="111"/>
      <c r="H13" s="194"/>
      <c r="I13" s="194"/>
      <c r="J13" s="9"/>
      <c r="K13" s="9"/>
      <c r="L13" s="9"/>
      <c r="M13" s="9"/>
      <c r="N13" s="9"/>
      <c r="O13" s="9"/>
      <c r="P13" s="9"/>
    </row>
    <row r="14" spans="1:16" ht="18.75" customHeight="1" x14ac:dyDescent="0.2">
      <c r="A14" s="196">
        <v>2</v>
      </c>
      <c r="B14" s="196" t="s">
        <v>271</v>
      </c>
      <c r="C14" s="55" t="s">
        <v>489</v>
      </c>
      <c r="D14" s="20" t="s">
        <v>490</v>
      </c>
      <c r="E14" s="55">
        <v>2</v>
      </c>
      <c r="F14" s="22" t="s">
        <v>156</v>
      </c>
      <c r="G14" s="55">
        <v>14</v>
      </c>
      <c r="H14" s="193">
        <v>17</v>
      </c>
      <c r="I14" s="196"/>
      <c r="J14" s="9"/>
      <c r="K14" s="9"/>
      <c r="L14" s="9"/>
      <c r="M14" s="9"/>
      <c r="N14" s="9"/>
      <c r="O14" s="9"/>
      <c r="P14" s="9"/>
    </row>
    <row r="15" spans="1:16" ht="20.25" customHeight="1" x14ac:dyDescent="0.2">
      <c r="A15" s="196"/>
      <c r="B15" s="196"/>
      <c r="C15" s="55"/>
      <c r="D15" s="20" t="s">
        <v>554</v>
      </c>
      <c r="E15" s="55">
        <v>1</v>
      </c>
      <c r="F15" s="22" t="s">
        <v>80</v>
      </c>
      <c r="G15" s="55">
        <v>1</v>
      </c>
      <c r="H15" s="193"/>
      <c r="I15" s="196"/>
    </row>
    <row r="16" spans="1:16" ht="18.75" customHeight="1" x14ac:dyDescent="0.2">
      <c r="A16" s="194"/>
      <c r="B16" s="194"/>
      <c r="C16" s="49"/>
      <c r="D16" s="49" t="s">
        <v>28</v>
      </c>
      <c r="E16" s="48">
        <v>1</v>
      </c>
      <c r="F16" s="10"/>
      <c r="G16" s="48">
        <v>1</v>
      </c>
      <c r="H16" s="194"/>
      <c r="I16" s="194"/>
      <c r="J16" s="9"/>
      <c r="K16" s="9"/>
      <c r="L16" s="9"/>
      <c r="M16" s="9"/>
      <c r="N16" s="9"/>
      <c r="O16" s="9"/>
      <c r="P16" s="9"/>
    </row>
    <row r="17" spans="1:16" ht="18.75" customHeight="1" x14ac:dyDescent="0.2">
      <c r="A17" s="194"/>
      <c r="B17" s="194"/>
      <c r="C17" s="42"/>
      <c r="D17" s="20" t="s">
        <v>210</v>
      </c>
      <c r="E17" s="55">
        <v>1</v>
      </c>
      <c r="F17" s="22"/>
      <c r="G17" s="55">
        <v>1</v>
      </c>
      <c r="H17" s="194"/>
      <c r="I17" s="194"/>
      <c r="J17" s="9"/>
      <c r="K17" s="9"/>
      <c r="L17" s="9"/>
      <c r="M17" s="9"/>
      <c r="N17" s="9"/>
      <c r="O17" s="9"/>
      <c r="P17" s="9"/>
    </row>
    <row r="18" spans="1:16" ht="18.75" customHeight="1" x14ac:dyDescent="0.2">
      <c r="A18" s="194"/>
      <c r="B18" s="194"/>
      <c r="C18" s="111" t="s">
        <v>211</v>
      </c>
      <c r="D18" s="116" t="s">
        <v>239</v>
      </c>
      <c r="E18" s="111"/>
      <c r="F18" s="117"/>
      <c r="G18" s="111"/>
      <c r="H18" s="194"/>
      <c r="I18" s="194"/>
      <c r="J18" s="9"/>
      <c r="K18" s="9"/>
      <c r="L18" s="9"/>
      <c r="M18" s="9"/>
      <c r="N18" s="9"/>
      <c r="O18" s="9"/>
      <c r="P18" s="9"/>
    </row>
    <row r="19" spans="1:16" ht="18.75" customHeight="1" x14ac:dyDescent="0.2">
      <c r="A19" s="196">
        <v>3</v>
      </c>
      <c r="B19" s="196" t="s">
        <v>60</v>
      </c>
      <c r="C19" s="55" t="s">
        <v>486</v>
      </c>
      <c r="D19" s="20" t="s">
        <v>491</v>
      </c>
      <c r="E19" s="55">
        <v>1</v>
      </c>
      <c r="F19" s="22" t="s">
        <v>131</v>
      </c>
      <c r="G19" s="55">
        <v>7</v>
      </c>
      <c r="H19" s="193">
        <v>17</v>
      </c>
      <c r="I19" s="196"/>
      <c r="J19" s="9"/>
      <c r="K19" s="9"/>
      <c r="L19" s="9"/>
      <c r="M19" s="9"/>
      <c r="N19" s="9"/>
      <c r="O19" s="9"/>
      <c r="P19" s="9"/>
    </row>
    <row r="20" spans="1:16" ht="18.75" customHeight="1" x14ac:dyDescent="0.2">
      <c r="A20" s="194"/>
      <c r="B20" s="194"/>
      <c r="C20" s="55" t="s">
        <v>493</v>
      </c>
      <c r="D20" s="20" t="s">
        <v>491</v>
      </c>
      <c r="E20" s="55">
        <v>1</v>
      </c>
      <c r="F20" s="22" t="s">
        <v>161</v>
      </c>
      <c r="G20" s="55">
        <v>7</v>
      </c>
      <c r="H20" s="194"/>
      <c r="I20" s="194"/>
      <c r="J20" s="9"/>
      <c r="K20" s="9"/>
      <c r="L20" s="9"/>
      <c r="M20" s="9"/>
      <c r="N20" s="9"/>
      <c r="O20" s="9"/>
      <c r="P20" s="9"/>
    </row>
    <row r="21" spans="1:16" ht="20.25" customHeight="1" x14ac:dyDescent="0.2">
      <c r="A21" s="194"/>
      <c r="B21" s="194"/>
      <c r="C21" s="55"/>
      <c r="D21" s="20" t="s">
        <v>554</v>
      </c>
      <c r="E21" s="55">
        <v>1</v>
      </c>
      <c r="F21" s="22" t="s">
        <v>199</v>
      </c>
      <c r="G21" s="55">
        <v>1</v>
      </c>
      <c r="H21" s="194"/>
      <c r="I21" s="194"/>
    </row>
    <row r="22" spans="1:16" ht="18.75" customHeight="1" x14ac:dyDescent="0.2">
      <c r="A22" s="194"/>
      <c r="B22" s="194"/>
      <c r="C22" s="49"/>
      <c r="D22" s="49" t="s">
        <v>147</v>
      </c>
      <c r="E22" s="48">
        <v>1</v>
      </c>
      <c r="F22" s="10"/>
      <c r="G22" s="48">
        <v>1</v>
      </c>
      <c r="H22" s="194"/>
      <c r="I22" s="194"/>
      <c r="J22" s="9"/>
      <c r="K22" s="9"/>
      <c r="L22" s="9"/>
      <c r="M22" s="9"/>
      <c r="N22" s="9"/>
      <c r="O22" s="9"/>
      <c r="P22" s="9"/>
    </row>
    <row r="23" spans="1:16" ht="18.75" customHeight="1" x14ac:dyDescent="0.2">
      <c r="A23" s="194"/>
      <c r="B23" s="194"/>
      <c r="C23" s="42"/>
      <c r="D23" s="20" t="s">
        <v>210</v>
      </c>
      <c r="E23" s="55">
        <v>1</v>
      </c>
      <c r="F23" s="22"/>
      <c r="G23" s="55">
        <v>1</v>
      </c>
      <c r="H23" s="194"/>
      <c r="I23" s="194"/>
      <c r="J23" s="9"/>
      <c r="K23" s="9"/>
      <c r="L23" s="9"/>
      <c r="M23" s="9"/>
      <c r="N23" s="9"/>
      <c r="O23" s="9"/>
      <c r="P23" s="9"/>
    </row>
    <row r="24" spans="1:16" ht="18.75" customHeight="1" x14ac:dyDescent="0.2">
      <c r="A24" s="194"/>
      <c r="B24" s="194"/>
      <c r="C24" s="111" t="s">
        <v>211</v>
      </c>
      <c r="D24" s="116" t="s">
        <v>256</v>
      </c>
      <c r="E24" s="111"/>
      <c r="F24" s="117"/>
      <c r="G24" s="111"/>
      <c r="H24" s="194"/>
      <c r="I24" s="194"/>
      <c r="J24" s="9"/>
      <c r="K24" s="9"/>
      <c r="L24" s="9"/>
      <c r="M24" s="9"/>
      <c r="N24" s="9"/>
      <c r="O24" s="9"/>
      <c r="P24" s="9"/>
    </row>
    <row r="25" spans="1:16" ht="18.75" customHeight="1" x14ac:dyDescent="0.2">
      <c r="A25" s="196">
        <v>4</v>
      </c>
      <c r="B25" s="196" t="s">
        <v>272</v>
      </c>
      <c r="C25" s="25" t="s">
        <v>486</v>
      </c>
      <c r="D25" s="26" t="s">
        <v>491</v>
      </c>
      <c r="E25" s="55">
        <v>1</v>
      </c>
      <c r="F25" s="22" t="s">
        <v>131</v>
      </c>
      <c r="G25" s="55">
        <v>7</v>
      </c>
      <c r="H25" s="193">
        <v>27</v>
      </c>
      <c r="I25" s="196"/>
      <c r="J25" s="9"/>
      <c r="K25" s="9"/>
      <c r="L25" s="9"/>
      <c r="M25" s="9"/>
      <c r="N25" s="9"/>
      <c r="O25" s="9"/>
      <c r="P25" s="9"/>
    </row>
    <row r="26" spans="1:16" ht="18.75" customHeight="1" x14ac:dyDescent="0.2">
      <c r="A26" s="194"/>
      <c r="B26" s="194"/>
      <c r="C26" s="25" t="s">
        <v>494</v>
      </c>
      <c r="D26" s="26" t="s">
        <v>487</v>
      </c>
      <c r="E26" s="55">
        <v>1</v>
      </c>
      <c r="F26" s="20" t="s">
        <v>142</v>
      </c>
      <c r="G26" s="55">
        <v>7</v>
      </c>
      <c r="H26" s="194"/>
      <c r="I26" s="194"/>
      <c r="J26" s="9"/>
      <c r="K26" s="9"/>
      <c r="L26" s="9"/>
      <c r="M26" s="9"/>
      <c r="N26" s="9"/>
      <c r="O26" s="9"/>
      <c r="P26" s="9"/>
    </row>
    <row r="27" spans="1:16" ht="18.75" customHeight="1" x14ac:dyDescent="0.2">
      <c r="A27" s="194"/>
      <c r="B27" s="194"/>
      <c r="C27" s="25" t="s">
        <v>492</v>
      </c>
      <c r="D27" s="26" t="s">
        <v>490</v>
      </c>
      <c r="E27" s="55">
        <v>1</v>
      </c>
      <c r="F27" s="20" t="s">
        <v>417</v>
      </c>
      <c r="G27" s="55">
        <v>8</v>
      </c>
      <c r="H27" s="194"/>
      <c r="I27" s="194"/>
      <c r="J27" s="9"/>
      <c r="K27" s="9"/>
      <c r="L27" s="9"/>
      <c r="M27" s="9"/>
      <c r="N27" s="9"/>
      <c r="O27" s="9"/>
      <c r="P27" s="9"/>
    </row>
    <row r="28" spans="1:16" ht="18.75" customHeight="1" x14ac:dyDescent="0.2">
      <c r="A28" s="194"/>
      <c r="B28" s="194"/>
      <c r="C28" s="25"/>
      <c r="D28" s="20" t="s">
        <v>554</v>
      </c>
      <c r="E28" s="55">
        <v>3</v>
      </c>
      <c r="F28" s="22" t="s">
        <v>193</v>
      </c>
      <c r="G28" s="55">
        <v>3</v>
      </c>
      <c r="H28" s="194"/>
      <c r="I28" s="194"/>
      <c r="J28" s="9"/>
      <c r="K28" s="9"/>
      <c r="L28" s="9"/>
      <c r="M28" s="9"/>
      <c r="N28" s="9"/>
      <c r="O28" s="9"/>
      <c r="P28" s="9"/>
    </row>
    <row r="29" spans="1:16" ht="18.75" customHeight="1" x14ac:dyDescent="0.2">
      <c r="A29" s="194"/>
      <c r="B29" s="194"/>
      <c r="C29" s="49"/>
      <c r="D29" s="49" t="s">
        <v>147</v>
      </c>
      <c r="E29" s="48">
        <v>1</v>
      </c>
      <c r="F29" s="10"/>
      <c r="G29" s="48">
        <v>1</v>
      </c>
      <c r="H29" s="194"/>
      <c r="I29" s="194"/>
      <c r="J29" s="9"/>
      <c r="K29" s="9"/>
      <c r="L29" s="9"/>
      <c r="M29" s="9"/>
      <c r="N29" s="9"/>
      <c r="O29" s="9"/>
      <c r="P29" s="9"/>
    </row>
    <row r="30" spans="1:16" ht="18.75" customHeight="1" x14ac:dyDescent="0.2">
      <c r="A30" s="194"/>
      <c r="B30" s="194"/>
      <c r="C30" s="42"/>
      <c r="D30" s="20" t="s">
        <v>210</v>
      </c>
      <c r="E30" s="55">
        <v>1</v>
      </c>
      <c r="F30" s="22"/>
      <c r="G30" s="55">
        <v>1</v>
      </c>
      <c r="H30" s="194"/>
      <c r="I30" s="194"/>
      <c r="J30" s="9"/>
      <c r="K30" s="9"/>
      <c r="L30" s="9"/>
      <c r="M30" s="9"/>
      <c r="N30" s="9"/>
      <c r="O30" s="9"/>
      <c r="P30" s="9"/>
    </row>
    <row r="31" spans="1:16" ht="18.75" customHeight="1" x14ac:dyDescent="0.2">
      <c r="A31" s="194"/>
      <c r="B31" s="194"/>
      <c r="C31" s="111" t="s">
        <v>211</v>
      </c>
      <c r="D31" s="116" t="s">
        <v>256</v>
      </c>
      <c r="E31" s="111"/>
      <c r="F31" s="117"/>
      <c r="G31" s="111"/>
      <c r="H31" s="194"/>
      <c r="I31" s="194"/>
      <c r="J31" s="9"/>
      <c r="K31" s="9"/>
      <c r="L31" s="9"/>
      <c r="M31" s="9"/>
      <c r="N31" s="9"/>
      <c r="O31" s="9"/>
      <c r="P31" s="9"/>
    </row>
    <row r="32" spans="1:16" ht="18.75" customHeight="1" x14ac:dyDescent="0.35">
      <c r="A32" s="197" t="s">
        <v>7</v>
      </c>
      <c r="B32" s="197"/>
      <c r="C32" s="197"/>
      <c r="D32" s="197"/>
      <c r="E32" s="197"/>
      <c r="F32" s="197"/>
      <c r="G32" s="197"/>
      <c r="H32" s="47">
        <f>SUM(H9:H31)</f>
        <v>79</v>
      </c>
      <c r="I32" s="24"/>
      <c r="J32" s="9"/>
      <c r="K32" s="9"/>
      <c r="L32" s="9"/>
      <c r="M32" s="9"/>
      <c r="N32" s="9"/>
      <c r="O32" s="9"/>
      <c r="P32" s="9"/>
    </row>
    <row r="33" spans="1:16" ht="18.75" customHeight="1" x14ac:dyDescent="0.35">
      <c r="A33" s="27" t="s">
        <v>82</v>
      </c>
      <c r="B33" s="52"/>
      <c r="C33" s="52"/>
      <c r="D33" s="52"/>
      <c r="E33" s="23"/>
      <c r="F33" s="52"/>
      <c r="G33" s="23"/>
      <c r="H33" s="52" t="s">
        <v>19</v>
      </c>
      <c r="I33" s="52"/>
      <c r="J33" s="9"/>
      <c r="K33" s="9"/>
      <c r="L33" s="9"/>
      <c r="M33" s="9"/>
      <c r="N33" s="9"/>
      <c r="O33" s="9"/>
      <c r="P33" s="9"/>
    </row>
    <row r="34" spans="1:16" ht="18.75" customHeight="1" x14ac:dyDescent="0.35">
      <c r="A34" s="2"/>
      <c r="B34" s="2" t="s">
        <v>121</v>
      </c>
      <c r="C34" s="2"/>
      <c r="D34" s="2"/>
      <c r="E34" s="51"/>
      <c r="F34" s="2"/>
      <c r="G34" s="51"/>
      <c r="H34" s="2"/>
      <c r="I34" s="2"/>
      <c r="J34" s="9"/>
      <c r="K34" s="9"/>
      <c r="L34" s="9"/>
      <c r="M34" s="9"/>
      <c r="N34" s="9"/>
      <c r="O34" s="9"/>
      <c r="P34" s="9"/>
    </row>
    <row r="35" spans="1:16" ht="18.75" customHeight="1" x14ac:dyDescent="0.35">
      <c r="A35" s="2"/>
      <c r="B35" s="2" t="s">
        <v>122</v>
      </c>
      <c r="C35" s="2"/>
      <c r="D35" s="2"/>
      <c r="E35" s="51"/>
      <c r="F35" s="2"/>
      <c r="G35" s="51"/>
      <c r="H35" s="2"/>
      <c r="I35" s="2"/>
      <c r="J35" s="9"/>
      <c r="K35" s="9"/>
      <c r="L35" s="9"/>
      <c r="M35" s="9"/>
      <c r="N35" s="9"/>
      <c r="O35" s="9"/>
      <c r="P35" s="9"/>
    </row>
    <row r="36" spans="1:16" ht="18.75" customHeight="1" x14ac:dyDescent="0.2">
      <c r="A36" s="8"/>
      <c r="B36" s="8" t="s">
        <v>109</v>
      </c>
      <c r="C36" s="8"/>
      <c r="D36" s="8"/>
      <c r="E36" s="8"/>
      <c r="F36" s="8"/>
      <c r="G36" s="8"/>
      <c r="H36" s="8"/>
      <c r="I36" s="8"/>
      <c r="J36" s="9"/>
      <c r="K36" s="9"/>
      <c r="L36" s="9"/>
      <c r="M36" s="9"/>
      <c r="N36" s="9"/>
      <c r="O36" s="9"/>
      <c r="P36" s="9"/>
    </row>
    <row r="37" spans="1:16" ht="20.2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9"/>
      <c r="K37" s="9"/>
      <c r="L37" s="9"/>
      <c r="M37" s="9"/>
      <c r="N37" s="9"/>
      <c r="O37" s="9"/>
      <c r="P37" s="9"/>
    </row>
    <row r="38" spans="1:16" ht="20.2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9"/>
      <c r="K38" s="9"/>
      <c r="L38" s="9"/>
      <c r="M38" s="9"/>
      <c r="N38" s="9"/>
      <c r="O38" s="9"/>
      <c r="P38" s="9"/>
    </row>
    <row r="39" spans="1:16" ht="20.2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9"/>
      <c r="K39" s="9"/>
      <c r="L39" s="9"/>
      <c r="M39" s="9"/>
      <c r="N39" s="9"/>
      <c r="O39" s="9"/>
      <c r="P39" s="9"/>
    </row>
    <row r="40" spans="1:16" ht="20.2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9"/>
      <c r="K40" s="9"/>
      <c r="L40" s="9"/>
      <c r="M40" s="9"/>
      <c r="N40" s="9"/>
      <c r="O40" s="9"/>
      <c r="P40" s="9"/>
    </row>
    <row r="41" spans="1:16" ht="20.2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9"/>
      <c r="K41" s="9"/>
      <c r="L41" s="9"/>
      <c r="M41" s="9"/>
      <c r="N41" s="9"/>
      <c r="O41" s="9"/>
      <c r="P41" s="9"/>
    </row>
    <row r="42" spans="1:16" ht="20.2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9"/>
      <c r="K42" s="9"/>
      <c r="L42" s="9"/>
      <c r="M42" s="9"/>
      <c r="N42" s="9"/>
      <c r="O42" s="9"/>
      <c r="P42" s="9"/>
    </row>
    <row r="43" spans="1:16" ht="20.2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9"/>
      <c r="K43" s="9"/>
      <c r="L43" s="9"/>
      <c r="M43" s="9"/>
      <c r="N43" s="9"/>
      <c r="O43" s="9"/>
      <c r="P43" s="9"/>
    </row>
    <row r="44" spans="1:16" ht="20.2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9"/>
      <c r="K44" s="9"/>
      <c r="L44" s="9"/>
      <c r="M44" s="9"/>
      <c r="N44" s="9"/>
      <c r="O44" s="9"/>
      <c r="P44" s="9"/>
    </row>
    <row r="45" spans="1:16" ht="20.2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9"/>
      <c r="K45" s="9"/>
      <c r="L45" s="9"/>
      <c r="M45" s="9"/>
      <c r="N45" s="9"/>
      <c r="O45" s="9"/>
      <c r="P45" s="9"/>
    </row>
    <row r="46" spans="1:16" ht="20.2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9"/>
      <c r="K46" s="9"/>
      <c r="L46" s="9"/>
      <c r="M46" s="9"/>
      <c r="N46" s="9"/>
      <c r="O46" s="9"/>
      <c r="P46" s="9"/>
    </row>
    <row r="47" spans="1:16" ht="20.2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9"/>
      <c r="K47" s="9"/>
      <c r="L47" s="9"/>
      <c r="M47" s="9"/>
      <c r="N47" s="9"/>
      <c r="O47" s="9"/>
      <c r="P47" s="9"/>
    </row>
    <row r="48" spans="1:16" ht="20.2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9"/>
      <c r="K48" s="9"/>
      <c r="L48" s="9"/>
      <c r="M48" s="9"/>
      <c r="N48" s="9"/>
      <c r="O48" s="9"/>
      <c r="P48" s="9"/>
    </row>
    <row r="49" spans="1:16" ht="20.25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9"/>
      <c r="K49" s="9"/>
      <c r="L49" s="9"/>
      <c r="M49" s="9"/>
      <c r="N49" s="9"/>
      <c r="O49" s="9"/>
      <c r="P49" s="9"/>
    </row>
    <row r="50" spans="1:16" ht="20.25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9"/>
      <c r="K50" s="9"/>
      <c r="L50" s="9"/>
      <c r="M50" s="9"/>
      <c r="N50" s="9"/>
      <c r="O50" s="9"/>
      <c r="P50" s="9"/>
    </row>
    <row r="51" spans="1:16" ht="20.2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9"/>
      <c r="K51" s="9"/>
      <c r="L51" s="9"/>
      <c r="M51" s="9"/>
      <c r="N51" s="9"/>
      <c r="O51" s="9"/>
      <c r="P51" s="9"/>
    </row>
    <row r="52" spans="1:16" ht="20.2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9"/>
      <c r="K52" s="9"/>
      <c r="L52" s="9"/>
      <c r="M52" s="9"/>
      <c r="N52" s="9"/>
      <c r="O52" s="9"/>
      <c r="P52" s="9"/>
    </row>
    <row r="53" spans="1:16" ht="20.2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9"/>
      <c r="K53" s="9"/>
      <c r="L53" s="9"/>
      <c r="M53" s="9"/>
      <c r="N53" s="9"/>
      <c r="O53" s="9"/>
      <c r="P53" s="9"/>
    </row>
    <row r="54" spans="1:16" ht="20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9"/>
      <c r="K54" s="9"/>
      <c r="L54" s="9"/>
      <c r="M54" s="9"/>
      <c r="N54" s="9"/>
      <c r="O54" s="9"/>
      <c r="P54" s="9"/>
    </row>
    <row r="55" spans="1:16" ht="20.2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9"/>
      <c r="K55" s="9"/>
      <c r="L55" s="9"/>
      <c r="M55" s="9"/>
      <c r="N55" s="9"/>
      <c r="O55" s="9"/>
      <c r="P55" s="9"/>
    </row>
    <row r="56" spans="1:16" ht="20.25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9"/>
      <c r="K56" s="9"/>
      <c r="L56" s="9"/>
      <c r="M56" s="9"/>
      <c r="N56" s="9"/>
      <c r="O56" s="9"/>
      <c r="P56" s="9"/>
    </row>
    <row r="57" spans="1:16" ht="20.2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9"/>
      <c r="K57" s="9"/>
      <c r="L57" s="9"/>
      <c r="M57" s="9"/>
      <c r="N57" s="9"/>
      <c r="O57" s="9"/>
      <c r="P57" s="9"/>
    </row>
    <row r="58" spans="1:16" ht="20.25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9"/>
      <c r="K58" s="9"/>
      <c r="L58" s="9"/>
      <c r="M58" s="9"/>
      <c r="N58" s="9"/>
      <c r="O58" s="9"/>
      <c r="P58" s="9"/>
    </row>
    <row r="59" spans="1:16" ht="20.25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9"/>
      <c r="K59" s="9"/>
      <c r="L59" s="9"/>
      <c r="M59" s="9"/>
      <c r="N59" s="9"/>
      <c r="O59" s="9"/>
      <c r="P59" s="9"/>
    </row>
    <row r="60" spans="1:16" ht="20.2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</row>
    <row r="61" spans="1:16" ht="20.2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</row>
    <row r="62" spans="1:16" ht="20.2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9"/>
      <c r="K62" s="9"/>
      <c r="L62" s="9"/>
      <c r="M62" s="9"/>
      <c r="N62" s="9"/>
      <c r="O62" s="9"/>
      <c r="P62" s="9"/>
    </row>
    <row r="63" spans="1:16" ht="20.2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9"/>
      <c r="K63" s="9"/>
      <c r="L63" s="9"/>
      <c r="M63" s="9"/>
      <c r="N63" s="9"/>
      <c r="O63" s="9"/>
      <c r="P63" s="9"/>
    </row>
    <row r="64" spans="1:16" ht="20.2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9"/>
      <c r="K64" s="9"/>
      <c r="L64" s="9"/>
      <c r="M64" s="9"/>
      <c r="N64" s="9"/>
      <c r="O64" s="9"/>
      <c r="P64" s="9"/>
    </row>
    <row r="65" spans="1:16" ht="20.2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9"/>
      <c r="K65" s="9"/>
      <c r="L65" s="9"/>
      <c r="M65" s="9"/>
      <c r="N65" s="9"/>
      <c r="O65" s="9"/>
      <c r="P65" s="9"/>
    </row>
    <row r="66" spans="1:16" ht="20.2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9"/>
      <c r="K66" s="9"/>
      <c r="L66" s="9"/>
      <c r="M66" s="9"/>
      <c r="N66" s="9"/>
      <c r="O66" s="9"/>
      <c r="P66" s="9"/>
    </row>
    <row r="67" spans="1:16" ht="20.2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</row>
    <row r="68" spans="1:16" ht="20.2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9"/>
      <c r="K68" s="9"/>
      <c r="L68" s="9"/>
      <c r="M68" s="9"/>
      <c r="N68" s="9"/>
      <c r="O68" s="9"/>
      <c r="P68" s="9"/>
    </row>
    <row r="69" spans="1:16" ht="20.2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9"/>
      <c r="K69" s="9"/>
      <c r="L69" s="9"/>
      <c r="M69" s="9"/>
      <c r="N69" s="9"/>
      <c r="O69" s="9"/>
      <c r="P69" s="9"/>
    </row>
    <row r="70" spans="1:16" ht="20.2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9"/>
      <c r="K70" s="9"/>
      <c r="L70" s="9"/>
      <c r="M70" s="9"/>
      <c r="N70" s="9"/>
      <c r="O70" s="9"/>
      <c r="P70" s="9"/>
    </row>
    <row r="71" spans="1:16" ht="20.2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9"/>
      <c r="K71" s="9"/>
      <c r="L71" s="9"/>
      <c r="M71" s="9"/>
      <c r="N71" s="9"/>
      <c r="O71" s="9"/>
      <c r="P71" s="9"/>
    </row>
    <row r="72" spans="1:16" ht="20.2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9"/>
      <c r="K72" s="9"/>
      <c r="L72" s="9"/>
      <c r="M72" s="9"/>
      <c r="N72" s="9"/>
      <c r="O72" s="9"/>
      <c r="P72" s="9"/>
    </row>
    <row r="73" spans="1:16" ht="20.2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9"/>
      <c r="K73" s="9"/>
      <c r="L73" s="9"/>
      <c r="M73" s="9"/>
      <c r="N73" s="9"/>
      <c r="O73" s="9"/>
      <c r="P73" s="9"/>
    </row>
    <row r="74" spans="1:16" ht="20.2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9"/>
      <c r="K74" s="9"/>
      <c r="L74" s="9"/>
      <c r="M74" s="9"/>
      <c r="N74" s="9"/>
      <c r="O74" s="9"/>
      <c r="P74" s="9"/>
    </row>
    <row r="75" spans="1:16" ht="20.2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9"/>
      <c r="K75" s="9"/>
      <c r="L75" s="9"/>
      <c r="M75" s="9"/>
      <c r="N75" s="9"/>
      <c r="O75" s="9"/>
      <c r="P75" s="9"/>
    </row>
    <row r="76" spans="1:16" ht="20.2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9"/>
      <c r="K76" s="9"/>
      <c r="L76" s="9"/>
      <c r="M76" s="9"/>
      <c r="N76" s="9"/>
      <c r="O76" s="9"/>
      <c r="P76" s="9"/>
    </row>
    <row r="77" spans="1:16" ht="20.2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9"/>
      <c r="K77" s="9"/>
      <c r="L77" s="9"/>
      <c r="M77" s="9"/>
      <c r="N77" s="9"/>
      <c r="O77" s="9"/>
      <c r="P77" s="9"/>
    </row>
    <row r="78" spans="1:16" ht="20.2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9"/>
      <c r="K78" s="9"/>
      <c r="L78" s="9"/>
      <c r="M78" s="9"/>
      <c r="N78" s="9"/>
      <c r="O78" s="9"/>
      <c r="P78" s="9"/>
    </row>
    <row r="79" spans="1:16" ht="20.2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9"/>
      <c r="K79" s="9"/>
      <c r="L79" s="9"/>
      <c r="M79" s="9"/>
      <c r="N79" s="9"/>
      <c r="O79" s="9"/>
      <c r="P79" s="9"/>
    </row>
    <row r="80" spans="1:16" ht="20.2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9"/>
      <c r="K80" s="9"/>
      <c r="L80" s="9"/>
      <c r="M80" s="9"/>
      <c r="N80" s="9"/>
      <c r="O80" s="9"/>
      <c r="P80" s="9"/>
    </row>
    <row r="81" spans="1:16" ht="20.2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9"/>
      <c r="K81" s="9"/>
      <c r="L81" s="9"/>
      <c r="M81" s="9"/>
      <c r="N81" s="9"/>
      <c r="O81" s="9"/>
      <c r="P81" s="9"/>
    </row>
    <row r="82" spans="1:16" ht="20.2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9"/>
      <c r="K82" s="9"/>
      <c r="L82" s="9"/>
      <c r="M82" s="9"/>
      <c r="N82" s="9"/>
      <c r="O82" s="9"/>
      <c r="P82" s="9"/>
    </row>
    <row r="83" spans="1:16" ht="20.2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9"/>
      <c r="K83" s="9"/>
      <c r="L83" s="9"/>
      <c r="M83" s="9"/>
      <c r="N83" s="9"/>
      <c r="O83" s="9"/>
      <c r="P83" s="9"/>
    </row>
    <row r="84" spans="1:16" ht="20.2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9"/>
      <c r="K84" s="9"/>
      <c r="L84" s="9"/>
      <c r="M84" s="9"/>
      <c r="N84" s="9"/>
      <c r="O84" s="9"/>
      <c r="P84" s="9"/>
    </row>
    <row r="85" spans="1:16" ht="20.2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9"/>
      <c r="K85" s="9"/>
      <c r="L85" s="9"/>
      <c r="M85" s="9"/>
      <c r="N85" s="9"/>
      <c r="O85" s="9"/>
      <c r="P85" s="9"/>
    </row>
    <row r="86" spans="1:16" ht="20.2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9"/>
      <c r="K86" s="9"/>
      <c r="L86" s="9"/>
      <c r="M86" s="9"/>
      <c r="N86" s="9"/>
      <c r="O86" s="9"/>
      <c r="P86" s="9"/>
    </row>
    <row r="87" spans="1:16" ht="20.2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9"/>
      <c r="K87" s="9"/>
      <c r="L87" s="9"/>
      <c r="M87" s="9"/>
      <c r="N87" s="9"/>
      <c r="O87" s="9"/>
      <c r="P87" s="9"/>
    </row>
    <row r="88" spans="1:16" ht="20.2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9"/>
      <c r="K88" s="9"/>
      <c r="L88" s="9"/>
      <c r="M88" s="9"/>
      <c r="N88" s="9"/>
      <c r="O88" s="9"/>
      <c r="P88" s="9"/>
    </row>
    <row r="89" spans="1:16" ht="20.2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9"/>
      <c r="K89" s="9"/>
      <c r="L89" s="9"/>
      <c r="M89" s="9"/>
      <c r="N89" s="9"/>
      <c r="O89" s="9"/>
      <c r="P89" s="9"/>
    </row>
    <row r="90" spans="1:16" ht="20.2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9"/>
      <c r="K90" s="9"/>
      <c r="L90" s="9"/>
      <c r="M90" s="9"/>
      <c r="N90" s="9"/>
      <c r="O90" s="9"/>
      <c r="P90" s="9"/>
    </row>
    <row r="91" spans="1:16" ht="20.2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9"/>
      <c r="K91" s="9"/>
      <c r="L91" s="9"/>
      <c r="M91" s="9"/>
      <c r="N91" s="9"/>
      <c r="O91" s="9"/>
      <c r="P91" s="9"/>
    </row>
    <row r="92" spans="1:16" ht="20.2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9"/>
      <c r="K92" s="9"/>
      <c r="L92" s="9"/>
      <c r="M92" s="9"/>
      <c r="N92" s="9"/>
      <c r="O92" s="9"/>
      <c r="P92" s="9"/>
    </row>
  </sheetData>
  <mergeCells count="21">
    <mergeCell ref="A32:G32"/>
    <mergeCell ref="I25:I31"/>
    <mergeCell ref="H25:H31"/>
    <mergeCell ref="B25:B31"/>
    <mergeCell ref="A25:A31"/>
    <mergeCell ref="B19:B24"/>
    <mergeCell ref="H19:H24"/>
    <mergeCell ref="I19:I24"/>
    <mergeCell ref="A19:A24"/>
    <mergeCell ref="A1:I1"/>
    <mergeCell ref="A2:I2"/>
    <mergeCell ref="H9:H13"/>
    <mergeCell ref="I9:I13"/>
    <mergeCell ref="I14:I18"/>
    <mergeCell ref="H14:H18"/>
    <mergeCell ref="B4:D4"/>
    <mergeCell ref="B7:D7"/>
    <mergeCell ref="A14:A18"/>
    <mergeCell ref="A9:A13"/>
    <mergeCell ref="B9:B13"/>
    <mergeCell ref="B14:B18"/>
  </mergeCells>
  <pageMargins left="0.7" right="0.7" top="0.75" bottom="0.75" header="0" footer="0"/>
  <pageSetup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0"/>
  <sheetViews>
    <sheetView view="pageLayout" topLeftCell="A79" zoomScale="130" zoomScaleNormal="145" zoomScalePageLayoutView="130" workbookViewId="0">
      <selection activeCell="D16" sqref="D16"/>
    </sheetView>
  </sheetViews>
  <sheetFormatPr baseColWidth="10" defaultColWidth="14.5" defaultRowHeight="20.25" customHeight="1" x14ac:dyDescent="0.35"/>
  <cols>
    <col min="1" max="1" width="3.83203125" style="1" customWidth="1"/>
    <col min="2" max="2" width="16.5" style="1" customWidth="1"/>
    <col min="3" max="3" width="7" style="1" customWidth="1"/>
    <col min="4" max="4" width="21.5" style="1" customWidth="1"/>
    <col min="5" max="5" width="4.5" style="1" customWidth="1"/>
    <col min="6" max="6" width="11.5" style="1" customWidth="1"/>
    <col min="7" max="7" width="5.5" style="1" customWidth="1"/>
    <col min="8" max="8" width="7.83203125" style="1" customWidth="1"/>
    <col min="9" max="9" width="7" style="1" customWidth="1"/>
    <col min="10" max="15" width="9" style="1" customWidth="1"/>
    <col min="16" max="16384" width="14.5" style="1"/>
  </cols>
  <sheetData>
    <row r="1" spans="1:16" ht="15" customHeight="1" x14ac:dyDescent="0.35">
      <c r="A1" s="198" t="s">
        <v>301</v>
      </c>
      <c r="B1" s="199"/>
      <c r="C1" s="199"/>
      <c r="D1" s="199"/>
      <c r="E1" s="199"/>
      <c r="F1" s="199"/>
      <c r="G1" s="199"/>
      <c r="H1" s="199"/>
      <c r="I1" s="199"/>
      <c r="J1" s="2"/>
      <c r="K1" s="2"/>
      <c r="L1" s="2"/>
      <c r="M1" s="2"/>
      <c r="N1" s="2"/>
      <c r="O1" s="2"/>
      <c r="P1" s="2"/>
    </row>
    <row r="2" spans="1:16" ht="7.25" customHeight="1" x14ac:dyDescent="0.35">
      <c r="A2" s="200" t="s">
        <v>0</v>
      </c>
      <c r="B2" s="199"/>
      <c r="C2" s="199"/>
      <c r="D2" s="199"/>
      <c r="E2" s="199"/>
      <c r="F2" s="199"/>
      <c r="G2" s="199"/>
      <c r="H2" s="199"/>
      <c r="I2" s="199"/>
      <c r="J2" s="2"/>
      <c r="K2" s="2"/>
      <c r="L2" s="2"/>
      <c r="M2" s="2"/>
      <c r="N2" s="2"/>
      <c r="O2" s="2"/>
      <c r="P2" s="2"/>
    </row>
    <row r="3" spans="1:16" ht="18" customHeight="1" x14ac:dyDescent="0.35">
      <c r="A3" s="5"/>
      <c r="B3" s="4" t="s">
        <v>93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</row>
    <row r="4" spans="1:16" ht="18" customHeight="1" x14ac:dyDescent="0.35">
      <c r="A4" s="5"/>
      <c r="B4" s="201" t="s">
        <v>257</v>
      </c>
      <c r="C4" s="199"/>
      <c r="D4" s="199"/>
      <c r="E4" s="5"/>
      <c r="F4" s="6"/>
      <c r="G4" s="13"/>
      <c r="H4" s="130"/>
      <c r="I4" s="13"/>
      <c r="J4" s="2"/>
      <c r="K4" s="2"/>
      <c r="L4" s="2"/>
      <c r="M4" s="2"/>
      <c r="N4" s="2"/>
      <c r="O4" s="2"/>
      <c r="P4" s="2"/>
    </row>
    <row r="5" spans="1:16" ht="18" customHeight="1" x14ac:dyDescent="0.35">
      <c r="A5" s="5"/>
      <c r="B5" s="7" t="s">
        <v>522</v>
      </c>
      <c r="C5" s="8"/>
      <c r="D5" s="8"/>
      <c r="E5" s="5"/>
      <c r="F5" s="6"/>
      <c r="G5" s="13"/>
      <c r="H5" s="130"/>
      <c r="I5" s="13"/>
      <c r="J5" s="2"/>
      <c r="K5" s="2"/>
      <c r="L5" s="2"/>
      <c r="M5" s="2"/>
      <c r="N5" s="2"/>
      <c r="O5" s="2"/>
      <c r="P5" s="2"/>
    </row>
    <row r="6" spans="1:16" ht="18" customHeight="1" x14ac:dyDescent="0.35">
      <c r="A6" s="5"/>
      <c r="B6" s="201" t="s">
        <v>523</v>
      </c>
      <c r="C6" s="202"/>
      <c r="D6" s="202"/>
      <c r="E6" s="5"/>
      <c r="F6" s="6"/>
      <c r="G6" s="13"/>
      <c r="H6" s="131">
        <f>SUM(95/6)</f>
        <v>15.833333333333334</v>
      </c>
      <c r="I6" s="13"/>
      <c r="J6" s="2"/>
      <c r="K6" s="2"/>
      <c r="L6" s="2"/>
      <c r="M6" s="2"/>
      <c r="N6" s="2"/>
      <c r="O6" s="2"/>
      <c r="P6" s="2"/>
    </row>
    <row r="7" spans="1:16" ht="18" customHeight="1" x14ac:dyDescent="0.35">
      <c r="A7" s="47" t="s">
        <v>1</v>
      </c>
      <c r="B7" s="47" t="s">
        <v>2</v>
      </c>
      <c r="C7" s="47" t="s">
        <v>3</v>
      </c>
      <c r="D7" s="47" t="s">
        <v>4</v>
      </c>
      <c r="E7" s="47" t="s">
        <v>5</v>
      </c>
      <c r="F7" s="47" t="s">
        <v>6</v>
      </c>
      <c r="G7" s="47" t="s">
        <v>7</v>
      </c>
      <c r="H7" s="47" t="s">
        <v>8</v>
      </c>
      <c r="I7" s="47" t="s">
        <v>9</v>
      </c>
      <c r="J7" s="2"/>
      <c r="K7" s="2"/>
      <c r="L7" s="2"/>
      <c r="M7" s="2"/>
      <c r="N7" s="2"/>
      <c r="O7" s="2"/>
    </row>
    <row r="8" spans="1:16" ht="18" customHeight="1" x14ac:dyDescent="0.35">
      <c r="A8" s="196">
        <v>1</v>
      </c>
      <c r="B8" s="196" t="s">
        <v>61</v>
      </c>
      <c r="C8" s="36" t="s">
        <v>497</v>
      </c>
      <c r="D8" s="29" t="s">
        <v>498</v>
      </c>
      <c r="E8" s="36">
        <v>1</v>
      </c>
      <c r="F8" s="39" t="s">
        <v>156</v>
      </c>
      <c r="G8" s="36">
        <v>7</v>
      </c>
      <c r="H8" s="193">
        <v>15</v>
      </c>
      <c r="I8" s="204"/>
      <c r="J8" s="2"/>
      <c r="K8" s="2"/>
      <c r="L8" s="2"/>
      <c r="M8" s="2"/>
      <c r="N8" s="2"/>
      <c r="O8" s="2"/>
    </row>
    <row r="9" spans="1:16" ht="18" customHeight="1" x14ac:dyDescent="0.35">
      <c r="A9" s="196"/>
      <c r="B9" s="196"/>
      <c r="C9" s="36" t="s">
        <v>499</v>
      </c>
      <c r="D9" s="29" t="s">
        <v>500</v>
      </c>
      <c r="E9" s="36">
        <v>2</v>
      </c>
      <c r="F9" s="39" t="s">
        <v>187</v>
      </c>
      <c r="G9" s="36">
        <v>2</v>
      </c>
      <c r="H9" s="193"/>
      <c r="I9" s="204"/>
      <c r="J9" s="2"/>
      <c r="K9" s="2"/>
      <c r="L9" s="2"/>
      <c r="M9" s="2"/>
      <c r="N9" s="2"/>
      <c r="O9" s="2"/>
    </row>
    <row r="10" spans="1:16" ht="18" customHeight="1" x14ac:dyDescent="0.35">
      <c r="A10" s="196"/>
      <c r="B10" s="196"/>
      <c r="C10" s="36"/>
      <c r="D10" s="29" t="s">
        <v>554</v>
      </c>
      <c r="E10" s="36">
        <v>4</v>
      </c>
      <c r="F10" s="39" t="s">
        <v>501</v>
      </c>
      <c r="G10" s="36">
        <v>4</v>
      </c>
      <c r="H10" s="193"/>
      <c r="I10" s="204"/>
      <c r="J10" s="2"/>
      <c r="K10" s="2"/>
      <c r="L10" s="2"/>
      <c r="M10" s="2"/>
      <c r="N10" s="2"/>
      <c r="O10" s="2"/>
    </row>
    <row r="11" spans="1:16" ht="18" customHeight="1" x14ac:dyDescent="0.35">
      <c r="A11" s="203"/>
      <c r="B11" s="203"/>
      <c r="C11" s="49"/>
      <c r="D11" s="49" t="s">
        <v>13</v>
      </c>
      <c r="E11" s="48">
        <v>1</v>
      </c>
      <c r="F11" s="10"/>
      <c r="G11" s="48">
        <v>1</v>
      </c>
      <c r="H11" s="203"/>
      <c r="I11" s="203"/>
      <c r="J11" s="2"/>
      <c r="K11" s="2"/>
      <c r="L11" s="2"/>
      <c r="M11" s="2"/>
      <c r="N11" s="2"/>
      <c r="O11" s="2"/>
    </row>
    <row r="12" spans="1:16" ht="18" customHeight="1" x14ac:dyDescent="0.35">
      <c r="A12" s="203"/>
      <c r="B12" s="203"/>
      <c r="C12" s="42"/>
      <c r="D12" s="20" t="s">
        <v>210</v>
      </c>
      <c r="E12" s="55">
        <v>1</v>
      </c>
      <c r="F12" s="22"/>
      <c r="G12" s="55">
        <v>1</v>
      </c>
      <c r="H12" s="203"/>
      <c r="I12" s="203"/>
      <c r="J12" s="2"/>
      <c r="K12" s="2"/>
      <c r="L12" s="2"/>
      <c r="M12" s="2"/>
      <c r="N12" s="2"/>
      <c r="O12" s="2"/>
    </row>
    <row r="13" spans="1:16" ht="18" customHeight="1" x14ac:dyDescent="0.35">
      <c r="A13" s="203"/>
      <c r="B13" s="203"/>
      <c r="C13" s="111" t="s">
        <v>211</v>
      </c>
      <c r="D13" s="116" t="s">
        <v>258</v>
      </c>
      <c r="E13" s="111"/>
      <c r="F13" s="117"/>
      <c r="G13" s="111"/>
      <c r="H13" s="203"/>
      <c r="I13" s="203"/>
      <c r="J13" s="2"/>
      <c r="K13" s="2"/>
      <c r="L13" s="2"/>
      <c r="M13" s="2"/>
      <c r="N13" s="2"/>
      <c r="O13" s="2"/>
    </row>
    <row r="14" spans="1:16" ht="18" customHeight="1" x14ac:dyDescent="0.35">
      <c r="A14" s="196">
        <v>2</v>
      </c>
      <c r="B14" s="196" t="s">
        <v>62</v>
      </c>
      <c r="C14" s="36" t="s">
        <v>502</v>
      </c>
      <c r="D14" s="29" t="s">
        <v>503</v>
      </c>
      <c r="E14" s="36">
        <v>1</v>
      </c>
      <c r="F14" s="29" t="s">
        <v>142</v>
      </c>
      <c r="G14" s="36">
        <v>7</v>
      </c>
      <c r="H14" s="193">
        <v>11</v>
      </c>
      <c r="I14" s="204"/>
      <c r="J14" s="2"/>
      <c r="K14" s="2"/>
      <c r="L14" s="2"/>
      <c r="M14" s="2"/>
      <c r="N14" s="2"/>
      <c r="O14" s="2"/>
    </row>
    <row r="15" spans="1:16" ht="18" customHeight="1" x14ac:dyDescent="0.35">
      <c r="A15" s="196"/>
      <c r="B15" s="196"/>
      <c r="C15" s="36"/>
      <c r="D15" s="29" t="s">
        <v>554</v>
      </c>
      <c r="E15" s="36">
        <v>2</v>
      </c>
      <c r="F15" s="39" t="s">
        <v>197</v>
      </c>
      <c r="G15" s="36">
        <v>2</v>
      </c>
      <c r="H15" s="193"/>
      <c r="I15" s="204"/>
      <c r="J15" s="2"/>
      <c r="K15" s="2"/>
      <c r="L15" s="2"/>
      <c r="M15" s="2"/>
      <c r="N15" s="2"/>
      <c r="O15" s="2"/>
    </row>
    <row r="16" spans="1:16" ht="18" customHeight="1" x14ac:dyDescent="0.35">
      <c r="A16" s="203"/>
      <c r="B16" s="203"/>
      <c r="C16" s="49"/>
      <c r="D16" s="49" t="s">
        <v>216</v>
      </c>
      <c r="E16" s="48">
        <v>1</v>
      </c>
      <c r="F16" s="10"/>
      <c r="G16" s="48">
        <v>1</v>
      </c>
      <c r="H16" s="203"/>
      <c r="I16" s="203"/>
      <c r="J16" s="2"/>
      <c r="K16" s="2"/>
      <c r="L16" s="2"/>
      <c r="M16" s="2"/>
      <c r="N16" s="2"/>
      <c r="O16" s="2"/>
    </row>
    <row r="17" spans="1:15" ht="18" customHeight="1" x14ac:dyDescent="0.35">
      <c r="A17" s="203"/>
      <c r="B17" s="203"/>
      <c r="C17" s="42"/>
      <c r="D17" s="20" t="s">
        <v>210</v>
      </c>
      <c r="E17" s="55">
        <v>1</v>
      </c>
      <c r="F17" s="22"/>
      <c r="G17" s="55">
        <v>1</v>
      </c>
      <c r="H17" s="203"/>
      <c r="I17" s="203"/>
      <c r="J17" s="2"/>
      <c r="K17" s="2"/>
      <c r="L17" s="2"/>
      <c r="M17" s="2"/>
      <c r="N17" s="2"/>
      <c r="O17" s="2"/>
    </row>
    <row r="18" spans="1:15" ht="18" customHeight="1" x14ac:dyDescent="0.35">
      <c r="A18" s="203"/>
      <c r="B18" s="203"/>
      <c r="C18" s="111" t="s">
        <v>211</v>
      </c>
      <c r="D18" s="116" t="s">
        <v>219</v>
      </c>
      <c r="E18" s="111"/>
      <c r="F18" s="117"/>
      <c r="G18" s="111"/>
      <c r="H18" s="203"/>
      <c r="I18" s="203"/>
      <c r="J18" s="2"/>
      <c r="K18" s="2"/>
      <c r="L18" s="2"/>
      <c r="M18" s="2"/>
      <c r="N18" s="2"/>
      <c r="O18" s="2"/>
    </row>
    <row r="19" spans="1:15" ht="18" customHeight="1" x14ac:dyDescent="0.35">
      <c r="A19" s="196">
        <v>3</v>
      </c>
      <c r="B19" s="196" t="s">
        <v>94</v>
      </c>
      <c r="C19" s="36" t="s">
        <v>504</v>
      </c>
      <c r="D19" s="29" t="s">
        <v>505</v>
      </c>
      <c r="E19" s="36">
        <v>1</v>
      </c>
      <c r="F19" s="39" t="s">
        <v>131</v>
      </c>
      <c r="G19" s="36">
        <v>7</v>
      </c>
      <c r="H19" s="193">
        <v>17</v>
      </c>
      <c r="I19" s="204"/>
      <c r="J19" s="2"/>
      <c r="K19" s="2"/>
      <c r="L19" s="2"/>
      <c r="M19" s="2"/>
      <c r="N19" s="2"/>
      <c r="O19" s="2"/>
    </row>
    <row r="20" spans="1:15" ht="18" customHeight="1" x14ac:dyDescent="0.35">
      <c r="A20" s="196"/>
      <c r="B20" s="196"/>
      <c r="C20" s="36" t="s">
        <v>506</v>
      </c>
      <c r="D20" s="29" t="s">
        <v>507</v>
      </c>
      <c r="E20" s="36">
        <v>1</v>
      </c>
      <c r="F20" s="39" t="s">
        <v>417</v>
      </c>
      <c r="G20" s="36">
        <v>8</v>
      </c>
      <c r="H20" s="193"/>
      <c r="I20" s="204"/>
      <c r="J20" s="2"/>
      <c r="K20" s="2"/>
      <c r="L20" s="2"/>
      <c r="M20" s="2"/>
      <c r="N20" s="2"/>
      <c r="O20" s="2"/>
    </row>
    <row r="21" spans="1:15" ht="18" customHeight="1" x14ac:dyDescent="0.35">
      <c r="A21" s="203"/>
      <c r="B21" s="203"/>
      <c r="C21" s="49"/>
      <c r="D21" s="49" t="s">
        <v>216</v>
      </c>
      <c r="E21" s="48">
        <v>1</v>
      </c>
      <c r="F21" s="10"/>
      <c r="G21" s="48">
        <v>1</v>
      </c>
      <c r="H21" s="203"/>
      <c r="I21" s="203"/>
      <c r="J21" s="2"/>
      <c r="K21" s="2"/>
      <c r="L21" s="2"/>
      <c r="M21" s="2"/>
      <c r="N21" s="2"/>
      <c r="O21" s="2"/>
    </row>
    <row r="22" spans="1:15" ht="18" customHeight="1" x14ac:dyDescent="0.35">
      <c r="A22" s="203"/>
      <c r="B22" s="203"/>
      <c r="C22" s="42"/>
      <c r="D22" s="20" t="s">
        <v>210</v>
      </c>
      <c r="E22" s="55">
        <v>1</v>
      </c>
      <c r="F22" s="22"/>
      <c r="G22" s="55">
        <v>1</v>
      </c>
      <c r="H22" s="203"/>
      <c r="I22" s="203"/>
      <c r="J22" s="2"/>
      <c r="K22" s="2"/>
      <c r="L22" s="2"/>
      <c r="M22" s="2"/>
      <c r="N22" s="2"/>
      <c r="O22" s="2"/>
    </row>
    <row r="23" spans="1:15" s="129" customFormat="1" ht="18" customHeight="1" x14ac:dyDescent="0.35">
      <c r="A23" s="203"/>
      <c r="B23" s="203"/>
      <c r="C23" s="111" t="s">
        <v>211</v>
      </c>
      <c r="D23" s="116" t="s">
        <v>219</v>
      </c>
      <c r="E23" s="111"/>
      <c r="F23" s="117"/>
      <c r="G23" s="111"/>
      <c r="H23" s="203"/>
      <c r="I23" s="203"/>
      <c r="J23" s="52"/>
      <c r="K23" s="52"/>
      <c r="L23" s="52"/>
      <c r="M23" s="52"/>
      <c r="N23" s="52"/>
      <c r="O23" s="52"/>
    </row>
    <row r="24" spans="1:15" ht="18" customHeight="1" x14ac:dyDescent="0.35">
      <c r="A24" s="196">
        <v>4</v>
      </c>
      <c r="B24" s="154" t="s">
        <v>125</v>
      </c>
      <c r="C24" s="55" t="s">
        <v>508</v>
      </c>
      <c r="D24" s="20" t="s">
        <v>507</v>
      </c>
      <c r="E24" s="55">
        <v>1</v>
      </c>
      <c r="F24" s="46" t="s">
        <v>161</v>
      </c>
      <c r="G24" s="55">
        <v>7</v>
      </c>
      <c r="H24" s="196">
        <v>14</v>
      </c>
      <c r="I24" s="196"/>
      <c r="J24" s="2"/>
      <c r="K24" s="2"/>
      <c r="L24" s="2"/>
      <c r="M24" s="2"/>
      <c r="N24" s="2"/>
      <c r="O24" s="2"/>
    </row>
    <row r="25" spans="1:15" ht="18" customHeight="1" x14ac:dyDescent="0.35">
      <c r="A25" s="196"/>
      <c r="B25" s="154"/>
      <c r="C25" s="55"/>
      <c r="D25" s="20" t="s">
        <v>16</v>
      </c>
      <c r="E25" s="55">
        <v>1</v>
      </c>
      <c r="F25" s="21" t="s">
        <v>509</v>
      </c>
      <c r="G25" s="55">
        <v>5</v>
      </c>
      <c r="H25" s="196"/>
      <c r="I25" s="196"/>
      <c r="J25" s="2"/>
      <c r="K25" s="2"/>
      <c r="L25" s="2"/>
      <c r="M25" s="2"/>
      <c r="N25" s="2"/>
      <c r="O25" s="2"/>
    </row>
    <row r="26" spans="1:15" ht="18" customHeight="1" x14ac:dyDescent="0.35">
      <c r="A26" s="196"/>
      <c r="B26" s="154"/>
      <c r="C26" s="49"/>
      <c r="D26" s="49" t="s">
        <v>216</v>
      </c>
      <c r="E26" s="48">
        <v>1</v>
      </c>
      <c r="F26" s="10"/>
      <c r="G26" s="48">
        <v>1</v>
      </c>
      <c r="H26" s="196"/>
      <c r="I26" s="196"/>
      <c r="J26" s="2"/>
      <c r="K26" s="2"/>
      <c r="L26" s="2"/>
      <c r="M26" s="2"/>
      <c r="N26" s="2"/>
      <c r="O26" s="2"/>
    </row>
    <row r="27" spans="1:15" ht="18" customHeight="1" x14ac:dyDescent="0.35">
      <c r="A27" s="196"/>
      <c r="B27" s="154"/>
      <c r="C27" s="42"/>
      <c r="D27" s="20" t="s">
        <v>210</v>
      </c>
      <c r="E27" s="55">
        <v>1</v>
      </c>
      <c r="F27" s="22"/>
      <c r="G27" s="55">
        <v>1</v>
      </c>
      <c r="H27" s="196"/>
      <c r="I27" s="196"/>
      <c r="J27" s="2"/>
      <c r="K27" s="2"/>
      <c r="L27" s="2"/>
      <c r="M27" s="2"/>
      <c r="N27" s="2"/>
      <c r="O27" s="2"/>
    </row>
    <row r="28" spans="1:15" ht="17.25" customHeight="1" x14ac:dyDescent="0.35">
      <c r="A28" s="196"/>
      <c r="B28" s="154"/>
      <c r="C28" s="111" t="s">
        <v>211</v>
      </c>
      <c r="D28" s="116" t="s">
        <v>246</v>
      </c>
      <c r="E28" s="111"/>
      <c r="F28" s="117"/>
      <c r="G28" s="111"/>
      <c r="H28" s="196"/>
      <c r="I28" s="196"/>
      <c r="J28" s="2"/>
      <c r="K28" s="2"/>
      <c r="L28" s="2"/>
      <c r="M28" s="2"/>
      <c r="N28" s="2"/>
      <c r="O28" s="2"/>
    </row>
    <row r="29" spans="1:15" ht="18" customHeight="1" x14ac:dyDescent="0.35">
      <c r="A29" s="196">
        <v>5</v>
      </c>
      <c r="B29" s="196" t="s">
        <v>510</v>
      </c>
      <c r="C29" s="37" t="s">
        <v>511</v>
      </c>
      <c r="D29" s="38" t="s">
        <v>512</v>
      </c>
      <c r="E29" s="36">
        <v>4</v>
      </c>
      <c r="F29" s="39" t="s">
        <v>169</v>
      </c>
      <c r="G29" s="36">
        <v>4</v>
      </c>
      <c r="H29" s="193">
        <v>18</v>
      </c>
      <c r="I29" s="204"/>
      <c r="J29" s="2"/>
      <c r="K29" s="2"/>
      <c r="L29" s="2"/>
      <c r="M29" s="2"/>
      <c r="N29" s="2"/>
      <c r="O29" s="2"/>
    </row>
    <row r="30" spans="1:15" ht="18" customHeight="1" x14ac:dyDescent="0.35">
      <c r="A30" s="203"/>
      <c r="B30" s="203"/>
      <c r="C30" s="37" t="s">
        <v>513</v>
      </c>
      <c r="D30" s="38" t="s">
        <v>514</v>
      </c>
      <c r="E30" s="36">
        <v>2</v>
      </c>
      <c r="F30" s="39" t="s">
        <v>169</v>
      </c>
      <c r="G30" s="36">
        <v>2</v>
      </c>
      <c r="H30" s="203"/>
      <c r="I30" s="203"/>
      <c r="J30" s="2"/>
      <c r="K30" s="2"/>
      <c r="L30" s="2"/>
      <c r="M30" s="2"/>
      <c r="N30" s="2"/>
      <c r="O30" s="2"/>
    </row>
    <row r="31" spans="1:15" ht="18" customHeight="1" x14ac:dyDescent="0.35">
      <c r="A31" s="203"/>
      <c r="B31" s="203"/>
      <c r="C31" s="37"/>
      <c r="D31" s="38" t="s">
        <v>16</v>
      </c>
      <c r="E31" s="36">
        <v>1</v>
      </c>
      <c r="F31" s="39" t="s">
        <v>515</v>
      </c>
      <c r="G31" s="36">
        <v>8</v>
      </c>
      <c r="H31" s="203"/>
      <c r="I31" s="203"/>
      <c r="J31" s="2"/>
      <c r="K31" s="2"/>
      <c r="L31" s="2"/>
      <c r="M31" s="2"/>
      <c r="N31" s="2"/>
      <c r="O31" s="2"/>
    </row>
    <row r="32" spans="1:15" ht="18" customHeight="1" x14ac:dyDescent="0.35">
      <c r="A32" s="203"/>
      <c r="B32" s="203"/>
      <c r="C32" s="49"/>
      <c r="D32" s="49" t="s">
        <v>129</v>
      </c>
      <c r="E32" s="48">
        <v>1</v>
      </c>
      <c r="F32" s="10"/>
      <c r="G32" s="48">
        <v>1</v>
      </c>
      <c r="H32" s="203"/>
      <c r="I32" s="203"/>
      <c r="J32" s="2"/>
      <c r="K32" s="2"/>
      <c r="L32" s="2"/>
      <c r="M32" s="2"/>
      <c r="N32" s="2"/>
      <c r="O32" s="2"/>
    </row>
    <row r="33" spans="1:15" ht="18" customHeight="1" x14ac:dyDescent="0.35">
      <c r="A33" s="203"/>
      <c r="B33" s="203"/>
      <c r="C33" s="42"/>
      <c r="D33" s="20" t="s">
        <v>210</v>
      </c>
      <c r="E33" s="55">
        <v>1</v>
      </c>
      <c r="F33" s="22"/>
      <c r="G33" s="55">
        <v>1</v>
      </c>
      <c r="H33" s="203"/>
      <c r="I33" s="203"/>
      <c r="J33" s="2"/>
      <c r="K33" s="2"/>
      <c r="L33" s="2"/>
      <c r="M33" s="2"/>
      <c r="N33" s="2"/>
      <c r="O33" s="2"/>
    </row>
    <row r="34" spans="1:15" ht="18" customHeight="1" x14ac:dyDescent="0.35">
      <c r="A34" s="203"/>
      <c r="B34" s="203"/>
      <c r="C34" s="111" t="s">
        <v>211</v>
      </c>
      <c r="D34" s="116"/>
      <c r="E34" s="111"/>
      <c r="F34" s="117"/>
      <c r="G34" s="111"/>
      <c r="H34" s="203"/>
      <c r="I34" s="203"/>
      <c r="J34" s="2"/>
      <c r="K34" s="2"/>
      <c r="L34" s="2"/>
      <c r="M34" s="2"/>
      <c r="N34" s="2"/>
      <c r="O34" s="2"/>
    </row>
    <row r="35" spans="1:15" ht="18" customHeight="1" x14ac:dyDescent="0.35">
      <c r="A35" s="75"/>
      <c r="B35" s="75"/>
      <c r="C35" s="75"/>
      <c r="D35" s="75"/>
      <c r="E35" s="75"/>
      <c r="F35" s="75"/>
      <c r="G35" s="75"/>
      <c r="H35" s="75"/>
      <c r="I35" s="75"/>
      <c r="J35" s="2"/>
      <c r="K35" s="2"/>
      <c r="L35" s="2"/>
      <c r="M35" s="2"/>
      <c r="N35" s="2"/>
      <c r="O35" s="2"/>
    </row>
    <row r="36" spans="1:15" ht="18" customHeight="1" x14ac:dyDescent="0.35">
      <c r="A36" s="92"/>
      <c r="B36" s="92"/>
      <c r="C36" s="57"/>
      <c r="D36" s="58"/>
      <c r="E36" s="57"/>
      <c r="F36" s="59"/>
      <c r="G36" s="57"/>
      <c r="H36" s="92"/>
      <c r="I36" s="92"/>
      <c r="J36" s="2"/>
      <c r="K36" s="2"/>
      <c r="L36" s="2"/>
      <c r="M36" s="2"/>
      <c r="N36" s="2"/>
      <c r="O36" s="2"/>
    </row>
    <row r="37" spans="1:15" ht="18" customHeight="1" x14ac:dyDescent="0.35">
      <c r="A37" s="92"/>
      <c r="B37" s="92"/>
      <c r="C37" s="57"/>
      <c r="D37" s="58"/>
      <c r="E37" s="57"/>
      <c r="F37" s="59"/>
      <c r="G37" s="57"/>
      <c r="H37" s="92"/>
      <c r="I37" s="92"/>
      <c r="J37" s="2"/>
      <c r="K37" s="2"/>
      <c r="L37" s="2"/>
      <c r="M37" s="2"/>
      <c r="N37" s="2"/>
      <c r="O37" s="2"/>
    </row>
    <row r="38" spans="1:15" ht="18" customHeight="1" x14ac:dyDescent="0.35">
      <c r="A38" s="92"/>
      <c r="B38" s="92"/>
      <c r="C38" s="57"/>
      <c r="D38" s="58"/>
      <c r="E38" s="57"/>
      <c r="F38" s="59"/>
      <c r="G38" s="57"/>
      <c r="H38" s="92"/>
      <c r="I38" s="92"/>
      <c r="J38" s="2"/>
      <c r="K38" s="2"/>
      <c r="L38" s="2"/>
      <c r="M38" s="2"/>
      <c r="N38" s="2"/>
      <c r="O38" s="2"/>
    </row>
    <row r="39" spans="1:15" ht="18" customHeight="1" x14ac:dyDescent="0.35">
      <c r="A39" s="47" t="s">
        <v>1</v>
      </c>
      <c r="B39" s="47" t="s">
        <v>2</v>
      </c>
      <c r="C39" s="47" t="s">
        <v>3</v>
      </c>
      <c r="D39" s="47" t="s">
        <v>4</v>
      </c>
      <c r="E39" s="47" t="s">
        <v>5</v>
      </c>
      <c r="F39" s="47" t="s">
        <v>6</v>
      </c>
      <c r="G39" s="47" t="s">
        <v>7</v>
      </c>
      <c r="H39" s="47" t="s">
        <v>8</v>
      </c>
      <c r="I39" s="47" t="s">
        <v>9</v>
      </c>
      <c r="J39" s="2"/>
      <c r="K39" s="2"/>
      <c r="L39" s="2"/>
      <c r="M39" s="2"/>
      <c r="N39" s="2"/>
      <c r="O39" s="2"/>
    </row>
    <row r="40" spans="1:15" ht="18" customHeight="1" x14ac:dyDescent="0.35">
      <c r="A40" s="205">
        <v>6</v>
      </c>
      <c r="B40" s="159" t="s">
        <v>516</v>
      </c>
      <c r="C40" s="65" t="s">
        <v>517</v>
      </c>
      <c r="D40" s="66" t="s">
        <v>518</v>
      </c>
      <c r="E40" s="65">
        <v>4</v>
      </c>
      <c r="F40" s="136" t="s">
        <v>179</v>
      </c>
      <c r="G40" s="65">
        <v>4</v>
      </c>
      <c r="H40" s="205">
        <v>20</v>
      </c>
      <c r="I40" s="205"/>
      <c r="J40" s="2"/>
      <c r="K40" s="2"/>
      <c r="L40" s="2"/>
      <c r="M40" s="2"/>
      <c r="N40" s="2"/>
      <c r="O40" s="2"/>
    </row>
    <row r="41" spans="1:15" ht="18" customHeight="1" x14ac:dyDescent="0.35">
      <c r="A41" s="196"/>
      <c r="B41" s="154"/>
      <c r="C41" s="55" t="s">
        <v>513</v>
      </c>
      <c r="D41" s="20" t="s">
        <v>519</v>
      </c>
      <c r="E41" s="55">
        <v>2</v>
      </c>
      <c r="F41" s="21" t="s">
        <v>179</v>
      </c>
      <c r="G41" s="55">
        <v>2</v>
      </c>
      <c r="H41" s="196"/>
      <c r="I41" s="196"/>
      <c r="J41" s="2"/>
      <c r="K41" s="2"/>
      <c r="L41" s="2"/>
      <c r="M41" s="2"/>
      <c r="N41" s="2"/>
      <c r="O41" s="2"/>
    </row>
    <row r="42" spans="1:15" ht="18" customHeight="1" x14ac:dyDescent="0.35">
      <c r="A42" s="196"/>
      <c r="B42" s="154"/>
      <c r="C42" s="37"/>
      <c r="D42" s="38" t="s">
        <v>16</v>
      </c>
      <c r="E42" s="36">
        <v>1</v>
      </c>
      <c r="F42" s="39" t="s">
        <v>131</v>
      </c>
      <c r="G42" s="36">
        <v>7</v>
      </c>
      <c r="H42" s="196"/>
      <c r="I42" s="196"/>
      <c r="J42" s="2"/>
      <c r="K42" s="2"/>
      <c r="L42" s="2"/>
      <c r="M42" s="2"/>
      <c r="N42" s="2"/>
      <c r="O42" s="2"/>
    </row>
    <row r="43" spans="1:15" ht="18" customHeight="1" x14ac:dyDescent="0.35">
      <c r="A43" s="196"/>
      <c r="B43" s="154"/>
      <c r="C43" s="37"/>
      <c r="D43" s="38" t="s">
        <v>16</v>
      </c>
      <c r="E43" s="36">
        <v>1</v>
      </c>
      <c r="F43" s="39" t="s">
        <v>520</v>
      </c>
      <c r="G43" s="36">
        <v>2</v>
      </c>
      <c r="H43" s="196"/>
      <c r="I43" s="196"/>
      <c r="J43" s="2"/>
      <c r="K43" s="2"/>
      <c r="L43" s="2"/>
      <c r="M43" s="2"/>
      <c r="N43" s="2"/>
      <c r="O43" s="2"/>
    </row>
    <row r="44" spans="1:15" ht="18" customHeight="1" x14ac:dyDescent="0.35">
      <c r="A44" s="196"/>
      <c r="B44" s="154"/>
      <c r="C44" s="37"/>
      <c r="D44" s="38" t="s">
        <v>16</v>
      </c>
      <c r="E44" s="36">
        <v>1</v>
      </c>
      <c r="F44" s="39" t="s">
        <v>521</v>
      </c>
      <c r="G44" s="36">
        <v>3</v>
      </c>
      <c r="H44" s="196"/>
      <c r="I44" s="196"/>
      <c r="J44" s="2"/>
      <c r="K44" s="2"/>
      <c r="L44" s="2"/>
      <c r="M44" s="2"/>
      <c r="N44" s="2"/>
      <c r="O44" s="2"/>
    </row>
    <row r="45" spans="1:15" ht="18" customHeight="1" x14ac:dyDescent="0.35">
      <c r="A45" s="196"/>
      <c r="B45" s="154"/>
      <c r="C45" s="49"/>
      <c r="D45" s="49" t="s">
        <v>259</v>
      </c>
      <c r="E45" s="48">
        <v>1</v>
      </c>
      <c r="F45" s="10"/>
      <c r="G45" s="48">
        <v>1</v>
      </c>
      <c r="H45" s="196"/>
      <c r="I45" s="196"/>
      <c r="J45" s="2"/>
      <c r="K45" s="2"/>
      <c r="L45" s="2"/>
      <c r="M45" s="2"/>
      <c r="N45" s="2"/>
      <c r="O45" s="2"/>
    </row>
    <row r="46" spans="1:15" ht="18" customHeight="1" x14ac:dyDescent="0.35">
      <c r="A46" s="196"/>
      <c r="B46" s="154"/>
      <c r="C46" s="42"/>
      <c r="D46" s="20" t="s">
        <v>210</v>
      </c>
      <c r="E46" s="55">
        <v>1</v>
      </c>
      <c r="F46" s="22"/>
      <c r="G46" s="55">
        <v>1</v>
      </c>
      <c r="H46" s="196"/>
      <c r="I46" s="196"/>
      <c r="J46" s="2"/>
      <c r="K46" s="2"/>
      <c r="L46" s="2"/>
      <c r="M46" s="2"/>
      <c r="N46" s="2"/>
      <c r="O46" s="2"/>
    </row>
    <row r="47" spans="1:15" ht="17.25" customHeight="1" x14ac:dyDescent="0.35">
      <c r="A47" s="196"/>
      <c r="B47" s="154"/>
      <c r="C47" s="111" t="s">
        <v>211</v>
      </c>
      <c r="D47" s="116"/>
      <c r="E47" s="111"/>
      <c r="F47" s="117"/>
      <c r="G47" s="111"/>
      <c r="H47" s="196"/>
      <c r="I47" s="196"/>
      <c r="J47" s="2"/>
      <c r="K47" s="2"/>
      <c r="L47" s="2"/>
      <c r="M47" s="2"/>
      <c r="N47" s="2"/>
      <c r="O47" s="2"/>
    </row>
    <row r="48" spans="1:15" ht="17.25" customHeight="1" x14ac:dyDescent="0.35">
      <c r="A48" s="197" t="s">
        <v>7</v>
      </c>
      <c r="B48" s="197"/>
      <c r="C48" s="197"/>
      <c r="D48" s="197"/>
      <c r="E48" s="197"/>
      <c r="F48" s="197"/>
      <c r="G48" s="197"/>
      <c r="H48" s="47">
        <f>SUM(H8:H47)</f>
        <v>95</v>
      </c>
      <c r="I48" s="24"/>
      <c r="J48" s="2"/>
      <c r="K48" s="2"/>
      <c r="L48" s="2"/>
      <c r="M48" s="2"/>
      <c r="N48" s="2"/>
      <c r="O48" s="2"/>
    </row>
    <row r="49" spans="1:15" s="3" customFormat="1" ht="18" customHeight="1" x14ac:dyDescent="0.2">
      <c r="A49" s="72" t="s">
        <v>82</v>
      </c>
      <c r="B49" s="61"/>
      <c r="C49" s="61"/>
      <c r="D49" s="61"/>
      <c r="E49" s="14"/>
      <c r="F49" s="61"/>
      <c r="G49" s="14"/>
      <c r="H49" s="61" t="s">
        <v>19</v>
      </c>
      <c r="I49" s="61"/>
      <c r="J49" s="8"/>
      <c r="K49" s="8"/>
      <c r="L49" s="8"/>
      <c r="M49" s="8"/>
      <c r="N49" s="8"/>
      <c r="O49" s="8"/>
    </row>
    <row r="50" spans="1:15" s="3" customFormat="1" ht="18" customHeight="1" x14ac:dyDescent="0.2">
      <c r="A50" s="8"/>
      <c r="B50" s="8" t="s">
        <v>121</v>
      </c>
      <c r="C50" s="8"/>
      <c r="D50" s="8"/>
      <c r="E50" s="5"/>
      <c r="F50" s="8"/>
      <c r="G50" s="5"/>
      <c r="H50" s="8"/>
      <c r="I50" s="8"/>
      <c r="J50" s="8"/>
      <c r="K50" s="8"/>
      <c r="L50" s="8"/>
      <c r="M50" s="8"/>
      <c r="N50" s="8"/>
      <c r="O50" s="8"/>
    </row>
    <row r="51" spans="1:15" s="3" customFormat="1" ht="18" customHeight="1" x14ac:dyDescent="0.2">
      <c r="A51" s="8"/>
      <c r="B51" s="8" t="s">
        <v>122</v>
      </c>
      <c r="C51" s="8"/>
      <c r="D51" s="8"/>
      <c r="E51" s="5"/>
      <c r="F51" s="8"/>
      <c r="G51" s="5"/>
      <c r="H51" s="8"/>
      <c r="I51" s="8"/>
      <c r="J51" s="8"/>
      <c r="K51" s="8"/>
      <c r="L51" s="8"/>
      <c r="M51" s="8"/>
      <c r="N51" s="8"/>
      <c r="O51" s="8"/>
    </row>
    <row r="52" spans="1:15" s="3" customFormat="1" ht="18" customHeight="1" x14ac:dyDescent="0.2">
      <c r="A52" s="8"/>
      <c r="B52" s="8" t="s">
        <v>109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20.2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20.2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ht="20.2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ht="20.2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20.2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ht="20.2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ht="20.2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20.2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ht="20.2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ht="20.2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ht="20.2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ht="20.2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20.2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ht="20.2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20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20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20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20.2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20.2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20.2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20.2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20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20.2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ht="20.2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ht="20.2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20.2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20.2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20.2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20.2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20.2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20.2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20.2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20.2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20.2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20.2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20.2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20.2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20.2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20.2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20.2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ht="20.2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ht="20.2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20.2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20.2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20.2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20.2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20.2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20.2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</sheetData>
  <mergeCells count="29">
    <mergeCell ref="A48:G48"/>
    <mergeCell ref="I24:I28"/>
    <mergeCell ref="H24:H28"/>
    <mergeCell ref="A40:A47"/>
    <mergeCell ref="B40:B47"/>
    <mergeCell ref="H40:H47"/>
    <mergeCell ref="I40:I47"/>
    <mergeCell ref="I14:I18"/>
    <mergeCell ref="H14:H18"/>
    <mergeCell ref="B14:B18"/>
    <mergeCell ref="A14:A18"/>
    <mergeCell ref="A29:A34"/>
    <mergeCell ref="B29:B34"/>
    <mergeCell ref="A19:A23"/>
    <mergeCell ref="B19:B23"/>
    <mergeCell ref="H19:H23"/>
    <mergeCell ref="I19:I23"/>
    <mergeCell ref="I29:I34"/>
    <mergeCell ref="H29:H34"/>
    <mergeCell ref="B24:B28"/>
    <mergeCell ref="A24:A28"/>
    <mergeCell ref="A1:I1"/>
    <mergeCell ref="A2:I2"/>
    <mergeCell ref="B4:D4"/>
    <mergeCell ref="A8:A13"/>
    <mergeCell ref="B8:B13"/>
    <mergeCell ref="H8:H13"/>
    <mergeCell ref="I8:I13"/>
    <mergeCell ref="B6:D6"/>
  </mergeCells>
  <pageMargins left="0.7" right="0.7" top="0.75" bottom="0.75" header="0" footer="0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2</vt:i4>
      </vt:variant>
    </vt:vector>
  </HeadingPairs>
  <TitlesOfParts>
    <vt:vector size="12" baseType="lpstr">
      <vt:lpstr>ผู้บริหาร</vt:lpstr>
      <vt:lpstr>ไทย</vt:lpstr>
      <vt:lpstr>คณิตศาสตร์</vt:lpstr>
      <vt:lpstr>วิทยาศาสตร์ </vt:lpstr>
      <vt:lpstr>สังคม</vt:lpstr>
      <vt:lpstr>ต่างประเทศ</vt:lpstr>
      <vt:lpstr>สุขศึกษา</vt:lpstr>
      <vt:lpstr>ศิลปะ</vt:lpstr>
      <vt:lpstr>การงาน</vt:lpstr>
      <vt:lpstr>สนับสนุน</vt:lpstr>
      <vt:lpstr>ต่างประเทศ!Print_Area</vt:lpstr>
      <vt:lpstr>ผู้บริหาร!Print_Area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2022-07-12T02:09:23Z</cp:lastPrinted>
  <dcterms:created xsi:type="dcterms:W3CDTF">2020-05-20T17:05:41Z</dcterms:created>
  <dcterms:modified xsi:type="dcterms:W3CDTF">2022-10-11T07:11:01Z</dcterms:modified>
</cp:coreProperties>
</file>